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boo\www.avc.edu\studentservices\counseling\common\documents\programsheets\"/>
    </mc:Choice>
  </mc:AlternateContent>
  <bookViews>
    <workbookView xWindow="0" yWindow="0" windowWidth="21570" windowHeight="9900"/>
  </bookViews>
  <sheets>
    <sheet name="IGETC Plan" sheetId="1" r:id="rId1"/>
    <sheet name="AVC Gen. Ed." sheetId="3" state="hidden" r:id="rId2"/>
    <sheet name="IGETC" sheetId="8" state="hidden" r:id="rId3"/>
    <sheet name="Counselors" sheetId="5" state="hidden" r:id="rId4"/>
    <sheet name="Sessions" sheetId="6" state="hidden" r:id="rId5"/>
    <sheet name="Sheet2" sheetId="7" state="hidden" r:id="rId6"/>
    <sheet name="Sheet1" sheetId="9" state="hidden" r:id="rId7"/>
  </sheets>
  <definedNames>
    <definedName name="ArtCSU">#REF!</definedName>
    <definedName name="Arts">IGETC!$D$2:$D$21</definedName>
    <definedName name="ArtsHuman">IGETC!$F$2:$F$55</definedName>
    <definedName name="ArtsHumCSU">#REF!</definedName>
    <definedName name="BioSci">IGETC!$I$2:$I$10</definedName>
    <definedName name="BreathAVC">'AVC Gen. Ed.'!$E$2:$E$22</definedName>
    <definedName name="CommunicationCSU">#REF!</definedName>
    <definedName name="Communications">IGETC!$B$2:$B$3</definedName>
    <definedName name="Counselors">Counselors!$A$2:$A$32</definedName>
    <definedName name="CriticalAVC">'AVC Gen. Ed.'!$D$2:$D$35</definedName>
    <definedName name="CriticalCSU">#REF!</definedName>
    <definedName name="CriticalThinking">IGETC!$A$2:$A$4</definedName>
    <definedName name="DiversityAVC">'AVC Gen. Ed.'!$F$2:$F$25</definedName>
    <definedName name="Foreign">IGETC!$K$2:$K$21</definedName>
    <definedName name="Humanities">IGETC!$E$2:$E$39</definedName>
    <definedName name="HumanitiesAVC">'AVC Gen. Ed.'!$C$2:$C$92</definedName>
    <definedName name="HumanitiesCSU">#REF!</definedName>
    <definedName name="Lab">IGETC!$J$2:$J$6</definedName>
    <definedName name="LabCSU">#REF!</definedName>
    <definedName name="Language1">IGETC!$L$2:$L$8</definedName>
    <definedName name="LifeCSU">#REF!</definedName>
    <definedName name="LifelongCSU">#REF!</definedName>
    <definedName name="Math">IGETC!$C$2:$C$11</definedName>
    <definedName name="Ninehundred">#REF!</definedName>
    <definedName name="PhysicalCSU">#REF!</definedName>
    <definedName name="PhysicalSci">IGETC!$H$2:$H$16</definedName>
    <definedName name="QuantitativeCSU">#REF!</definedName>
    <definedName name="Science">#REF!</definedName>
    <definedName name="ScienceAVC">#REF!</definedName>
    <definedName name="SciencesAVC">'AVC Gen. Ed.'!$A$2:$A$31</definedName>
    <definedName name="Sessions">Sessions!$A$2:$A$5</definedName>
    <definedName name="SOC">IGETC!$G$2:$G$40</definedName>
    <definedName name="SocialAVC">'AVC Gen. Ed.'!$B$2:$B$44</definedName>
    <definedName name="SocialCSU">#REF!</definedName>
    <definedName name="Year">Sessions!$B$2:$B$22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54" i="1" l="1"/>
  <c r="D54" i="1"/>
  <c r="C54" i="1"/>
  <c r="I48" i="1"/>
  <c r="J48" i="1"/>
  <c r="K48" i="1"/>
  <c r="L48" i="1"/>
  <c r="C48" i="1"/>
  <c r="D48" i="1"/>
  <c r="E48" i="1"/>
  <c r="F48" i="1"/>
  <c r="K73" i="1"/>
  <c r="K84" i="1"/>
  <c r="K95" i="1"/>
  <c r="E84" i="1"/>
  <c r="E95" i="1"/>
  <c r="I63" i="1"/>
  <c r="B63" i="1"/>
  <c r="E73" i="1"/>
</calcChain>
</file>

<file path=xl/comments1.xml><?xml version="1.0" encoding="utf-8"?>
<comments xmlns="http://schemas.openxmlformats.org/spreadsheetml/2006/main">
  <authors>
    <author>Luis Echeverria</author>
    <author>Luis  Echeverria</author>
  </authors>
  <commentList>
    <comment ref="H1" authorId="0" shapeId="0">
      <text>
        <r>
          <rPr>
            <b/>
            <sz val="9"/>
            <color indexed="81"/>
            <rFont val="Arial"/>
            <family val="2"/>
          </rPr>
          <t>Counselor</t>
        </r>
      </text>
    </comment>
    <comment ref="B5" authorId="0" shapeId="0">
      <text>
        <r>
          <rPr>
            <b/>
            <sz val="9"/>
            <color indexed="81"/>
            <rFont val="Arial"/>
            <family val="2"/>
          </rPr>
          <t>Student's Name</t>
        </r>
      </text>
    </comment>
    <comment ref="B6" authorId="0" shapeId="0">
      <text>
        <r>
          <rPr>
            <b/>
            <sz val="9"/>
            <color indexed="81"/>
            <rFont val="Arial"/>
            <family val="2"/>
          </rPr>
          <t>Student's ID#</t>
        </r>
      </text>
    </comment>
    <comment ref="J7" authorId="1" shapeId="0">
      <text>
        <r>
          <rPr>
            <b/>
            <sz val="7.5"/>
            <color indexed="81"/>
            <rFont val="Tahoma"/>
            <family val="2"/>
          </rPr>
          <t xml:space="preserve">Assist requirements may change without notice. Students must fulfill requirements in place at the time of transfer. </t>
        </r>
      </text>
    </comment>
    <comment ref="B9" authorId="0" shapeId="0">
      <text>
        <r>
          <rPr>
            <b/>
            <sz val="8"/>
            <color indexed="81"/>
            <rFont val="Arial"/>
            <family val="2"/>
          </rPr>
          <t>See courses that fulfill general educationa requirements for AVC's degrees. Health Care majors may vary.</t>
        </r>
      </text>
    </comment>
    <comment ref="H9" authorId="0" shapeId="0">
      <text>
        <r>
          <rPr>
            <b/>
            <sz val="9"/>
            <color indexed="81"/>
            <rFont val="Arial"/>
            <family val="2"/>
          </rPr>
          <t xml:space="preserve">GENERAL EDUCATION: See courses that fulfill IGETC 
(UC - University of California, 
CSU - California State University, some Private Universities). Some majors may vary. Also fulfills AVC's AAT/AST general education. </t>
        </r>
      </text>
    </comment>
    <comment ref="B20" authorId="1" shapeId="0">
      <text>
        <r>
          <rPr>
            <b/>
            <sz val="7.5"/>
            <color indexed="81"/>
            <rFont val="Arial"/>
            <family val="2"/>
          </rPr>
          <t xml:space="preserve">A course may be selected from areas A, B, C, and D2. it must be from a different discipline than the course chosen in that area. </t>
        </r>
      </text>
    </comment>
    <comment ref="H21" authorId="1" shapeId="0">
      <text>
        <r>
          <rPr>
            <b/>
            <sz val="7.5"/>
            <color indexed="81"/>
            <rFont val="Arial"/>
            <family val="2"/>
          </rPr>
          <t xml:space="preserve">CSU American Institutions may be double counted in area 4. Units may only be counted once.
</t>
        </r>
      </text>
    </comment>
    <comment ref="B24" authorId="1" shapeId="0">
      <text>
        <r>
          <rPr>
            <b/>
            <sz val="7.5"/>
            <color indexed="81"/>
            <rFont val="Arial"/>
            <family val="2"/>
          </rPr>
          <t xml:space="preserve">Proficiency placement is established by AVC's Assessment. (See counselor for details)
</t>
        </r>
      </text>
    </comment>
    <comment ref="B28" authorId="0" shapeId="0">
      <text>
        <r>
          <rPr>
            <b/>
            <sz val="7.5"/>
            <color indexed="81"/>
            <rFont val="Arial"/>
            <family val="2"/>
          </rPr>
          <t>Select the desire major from the list once you click on this link.</t>
        </r>
      </text>
    </comment>
    <comment ref="H29" authorId="0" shapeId="0">
      <text>
        <r>
          <rPr>
            <b/>
            <sz val="7.5"/>
            <color indexed="81"/>
            <rFont val="Arial"/>
            <family val="2"/>
          </rPr>
          <t xml:space="preserve">Fulfilled if student completed 2 years of the same foreign language in high school with a C or better each semester. A foreign language education may apply.  </t>
        </r>
        <r>
          <rPr>
            <sz val="9"/>
            <color indexed="81"/>
            <rFont val="Arial"/>
            <family val="2"/>
          </rPr>
          <t xml:space="preserve">
</t>
        </r>
      </text>
    </comment>
    <comment ref="H32" authorId="1" shapeId="0">
      <text>
        <r>
          <rPr>
            <b/>
            <sz val="7.5"/>
            <color indexed="81"/>
            <rFont val="Arial"/>
            <family val="2"/>
          </rPr>
          <t>Courses in American Institutions may be double counted in Area 4. Units may only be counted once.
UC requirement varies.</t>
        </r>
      </text>
    </comment>
    <comment ref="H35" authorId="0" shapeId="0">
      <text>
        <r>
          <rPr>
            <b/>
            <sz val="8"/>
            <color indexed="81"/>
            <rFont val="Arial"/>
            <family val="2"/>
          </rPr>
          <t>Obtain major preparation requirements to transfer and program characteristics at different public universities in California.</t>
        </r>
      </text>
    </comment>
    <comment ref="F48" authorId="0" shapeId="0">
      <text>
        <r>
          <rPr>
            <b/>
            <sz val="9"/>
            <color indexed="81"/>
            <rFont val="Arial"/>
            <family val="2"/>
          </rPr>
          <t>A minimum of 60 degree applicable units is required.</t>
        </r>
      </text>
    </comment>
    <comment ref="L48" authorId="0" shapeId="0">
      <text>
        <r>
          <rPr>
            <b/>
            <sz val="9"/>
            <color indexed="81"/>
            <rFont val="Arial"/>
            <family val="2"/>
          </rPr>
          <t>A minimum of 60 transferable units is required for transfer.</t>
        </r>
      </text>
    </comment>
    <comment ref="B63" authorId="0" shapeId="0">
      <text>
        <r>
          <rPr>
            <b/>
            <sz val="9"/>
            <color indexed="81"/>
            <rFont val="Arial"/>
            <family val="2"/>
          </rPr>
          <t>Student's Name</t>
        </r>
      </text>
    </comment>
    <comment ref="I63" authorId="0" shapeId="0">
      <text>
        <r>
          <rPr>
            <b/>
            <sz val="9"/>
            <color indexed="81"/>
            <rFont val="Arial"/>
            <family val="2"/>
          </rPr>
          <t>ID#</t>
        </r>
      </text>
    </comment>
    <comment ref="B64" authorId="0" shapeId="0">
      <text>
        <r>
          <rPr>
            <b/>
            <sz val="9"/>
            <color indexed="81"/>
            <rFont val="Arial"/>
            <family val="2"/>
          </rPr>
          <t>Select Session</t>
        </r>
      </text>
    </comment>
    <comment ref="E64" authorId="0" shapeId="0">
      <text>
        <r>
          <rPr>
            <b/>
            <sz val="9"/>
            <color indexed="81"/>
            <rFont val="Arial"/>
            <family val="2"/>
          </rPr>
          <t>Select Year</t>
        </r>
      </text>
    </comment>
    <comment ref="H64" authorId="0" shapeId="0">
      <text>
        <r>
          <rPr>
            <b/>
            <sz val="9"/>
            <color indexed="81"/>
            <rFont val="Arial"/>
            <family val="2"/>
          </rPr>
          <t>Select Session</t>
        </r>
      </text>
    </comment>
    <comment ref="K64" authorId="0" shapeId="0">
      <text>
        <r>
          <rPr>
            <b/>
            <sz val="9"/>
            <color indexed="81"/>
            <rFont val="Arial"/>
            <family val="2"/>
          </rPr>
          <t>Select Year</t>
        </r>
      </text>
    </comment>
    <comment ref="B75" authorId="0" shapeId="0">
      <text>
        <r>
          <rPr>
            <b/>
            <sz val="9"/>
            <color indexed="81"/>
            <rFont val="Arial"/>
            <family val="2"/>
          </rPr>
          <t>Select Session</t>
        </r>
      </text>
    </comment>
    <comment ref="E75" authorId="0" shapeId="0">
      <text>
        <r>
          <rPr>
            <b/>
            <sz val="9"/>
            <color indexed="81"/>
            <rFont val="Arial"/>
            <family val="2"/>
          </rPr>
          <t>Select Year</t>
        </r>
      </text>
    </comment>
    <comment ref="H75" authorId="0" shapeId="0">
      <text>
        <r>
          <rPr>
            <b/>
            <sz val="9"/>
            <color indexed="81"/>
            <rFont val="Arial"/>
            <family val="2"/>
          </rPr>
          <t>Select Session</t>
        </r>
      </text>
    </comment>
    <comment ref="K75" authorId="0" shapeId="0">
      <text>
        <r>
          <rPr>
            <b/>
            <sz val="9"/>
            <color indexed="81"/>
            <rFont val="Arial"/>
            <family val="2"/>
          </rPr>
          <t>Select Year</t>
        </r>
      </text>
    </comment>
    <comment ref="B86" authorId="0" shapeId="0">
      <text>
        <r>
          <rPr>
            <b/>
            <sz val="9"/>
            <color indexed="81"/>
            <rFont val="Arial"/>
            <family val="2"/>
          </rPr>
          <t>Select Session</t>
        </r>
      </text>
    </comment>
    <comment ref="E86" authorId="0" shapeId="0">
      <text>
        <r>
          <rPr>
            <b/>
            <sz val="9"/>
            <color indexed="81"/>
            <rFont val="Arial"/>
            <family val="2"/>
          </rPr>
          <t>Select Year</t>
        </r>
      </text>
    </comment>
    <comment ref="H86" authorId="0" shapeId="0">
      <text>
        <r>
          <rPr>
            <b/>
            <sz val="9"/>
            <color indexed="81"/>
            <rFont val="Arial"/>
            <family val="2"/>
          </rPr>
          <t>Select Session</t>
        </r>
      </text>
    </comment>
    <comment ref="K86" authorId="0" shapeId="0">
      <text>
        <r>
          <rPr>
            <b/>
            <sz val="9"/>
            <color indexed="81"/>
            <rFont val="Arial"/>
            <family val="2"/>
          </rPr>
          <t>Select Year</t>
        </r>
      </text>
    </comment>
  </commentList>
</comments>
</file>

<file path=xl/sharedStrings.xml><?xml version="1.0" encoding="utf-8"?>
<sst xmlns="http://schemas.openxmlformats.org/spreadsheetml/2006/main" count="630" uniqueCount="389">
  <si>
    <t>1st Semester</t>
  </si>
  <si>
    <t>GENERAL EDUCATION - AVC</t>
  </si>
  <si>
    <t>Comp</t>
  </si>
  <si>
    <t>Prog</t>
  </si>
  <si>
    <t>Need</t>
  </si>
  <si>
    <t>PROFICIENCY REQUIREMENTS</t>
  </si>
  <si>
    <t>Catalog Year</t>
  </si>
  <si>
    <t>Date</t>
  </si>
  <si>
    <t>Note: This document is official only for academic programs at AVC and is based on the assumption that records on file are complete and accurate.  In the absence of an official articulation agreement, transfer students are subject to the evaluation of the institution to which they plan to transfer.  Students are responsible for meeting all graduation and/or transfer requirements.</t>
  </si>
  <si>
    <t>The Counseling Staff suggests updating your plan annually</t>
  </si>
  <si>
    <t>Elig CLR or Compl. Read 099</t>
  </si>
  <si>
    <t>Writing:  Engl 101</t>
  </si>
  <si>
    <t>Math:  Math 102 or  higher</t>
  </si>
  <si>
    <t>ELECTIVES:</t>
  </si>
  <si>
    <t>AA/AS degrees allow double counting starting 2013-2014 Catalog year.</t>
  </si>
  <si>
    <t>TOTAL</t>
  </si>
  <si>
    <t xml:space="preserve">MAJOR (AVC): </t>
  </si>
  <si>
    <t>E:</t>
  </si>
  <si>
    <t xml:space="preserve">A: </t>
  </si>
  <si>
    <t xml:space="preserve">B: </t>
  </si>
  <si>
    <t xml:space="preserve">C: </t>
  </si>
  <si>
    <t>D1:</t>
  </si>
  <si>
    <t>D2:</t>
  </si>
  <si>
    <t xml:space="preserve">F: </t>
  </si>
  <si>
    <t>TERM BY TERM PLAN</t>
  </si>
  <si>
    <t>R:</t>
  </si>
  <si>
    <t>W:</t>
  </si>
  <si>
    <t>M:</t>
  </si>
  <si>
    <t>In Prog</t>
  </si>
  <si>
    <t>Non degree Applicable Totals</t>
  </si>
  <si>
    <t>TOTAL (AVC):</t>
  </si>
  <si>
    <t>updated template 9-27-2014</t>
  </si>
  <si>
    <t>NATURAL SCIENCES (3 units)</t>
  </si>
  <si>
    <t>SOC &amp; BEH SCIENCES (3 units)</t>
  </si>
  <si>
    <t>HUMANITIES (3 units)</t>
  </si>
  <si>
    <t>LANG &amp; RATIONALITY (6 units)</t>
  </si>
  <si>
    <t>ADDITIONAL BREADTH (3 units)</t>
  </si>
  <si>
    <t>DIVERSITY STUDIES (3 units)</t>
  </si>
  <si>
    <t xml:space="preserve">Transfer to: </t>
  </si>
  <si>
    <t>PREP- MAJOR: (ASSIST)</t>
  </si>
  <si>
    <t>ELTE 101</t>
  </si>
  <si>
    <t>ERSC 101</t>
  </si>
  <si>
    <t>PSCI 101</t>
  </si>
  <si>
    <t>BIOL 102</t>
  </si>
  <si>
    <t>BIOL 103</t>
  </si>
  <si>
    <t>BIOL 104</t>
  </si>
  <si>
    <t>CHEM 101</t>
  </si>
  <si>
    <t>GEOG 102</t>
  </si>
  <si>
    <t>GEOG 101</t>
  </si>
  <si>
    <t>GEOL 102</t>
  </si>
  <si>
    <t>GEOL 101</t>
  </si>
  <si>
    <t>PHYS 101</t>
  </si>
  <si>
    <t>ScienceAVC</t>
  </si>
  <si>
    <t>ANTH 101</t>
  </si>
  <si>
    <t>BIOL 100</t>
  </si>
  <si>
    <t xml:space="preserve">BIOL 101 </t>
  </si>
  <si>
    <t>SocialAVC</t>
  </si>
  <si>
    <t>BUS 101</t>
  </si>
  <si>
    <t>ANTH 102</t>
  </si>
  <si>
    <t>ANTH 103</t>
  </si>
  <si>
    <t>ANTH 112</t>
  </si>
  <si>
    <t>ANTH 140</t>
  </si>
  <si>
    <t>ECON 100</t>
  </si>
  <si>
    <t>ECON 110</t>
  </si>
  <si>
    <t>GEOG 105</t>
  </si>
  <si>
    <t>GEOG 106</t>
  </si>
  <si>
    <t>HIST 101</t>
  </si>
  <si>
    <t>HIST 102</t>
  </si>
  <si>
    <t>HIST 104</t>
  </si>
  <si>
    <t>HIST 105</t>
  </si>
  <si>
    <t>HIST 107</t>
  </si>
  <si>
    <t>HIST 108</t>
  </si>
  <si>
    <t>HIST 119</t>
  </si>
  <si>
    <t>HIST 110</t>
  </si>
  <si>
    <t>HIST 111</t>
  </si>
  <si>
    <t>HIST 112</t>
  </si>
  <si>
    <t>HIST 113</t>
  </si>
  <si>
    <t>HIST 114</t>
  </si>
  <si>
    <t>HIST 118</t>
  </si>
  <si>
    <t>POLS 101</t>
  </si>
  <si>
    <t>POLS 103</t>
  </si>
  <si>
    <t>POLS 200</t>
  </si>
  <si>
    <t>POLS 202</t>
  </si>
  <si>
    <t>PSY 101</t>
  </si>
  <si>
    <t>PSY 234</t>
  </si>
  <si>
    <t>PSY 236</t>
  </si>
  <si>
    <t>SOC 101</t>
  </si>
  <si>
    <t>SOC 105</t>
  </si>
  <si>
    <t>SOC 110</t>
  </si>
  <si>
    <t>SOC 111</t>
  </si>
  <si>
    <t>SOC 112</t>
  </si>
  <si>
    <t>SOC 115</t>
  </si>
  <si>
    <t>SOC 120</t>
  </si>
  <si>
    <t>HumanitiesAVC</t>
  </si>
  <si>
    <t>DA 101</t>
  </si>
  <si>
    <t>HIST 115</t>
  </si>
  <si>
    <t>PHOT 107</t>
  </si>
  <si>
    <t>ART 100</t>
  </si>
  <si>
    <t>ART 101</t>
  </si>
  <si>
    <t>ART 102</t>
  </si>
  <si>
    <t>ART 103</t>
  </si>
  <si>
    <t>ART 104</t>
  </si>
  <si>
    <t>ART 110</t>
  </si>
  <si>
    <t>ART 113</t>
  </si>
  <si>
    <t>ART 132</t>
  </si>
  <si>
    <t>ART 140</t>
  </si>
  <si>
    <t>ART 145</t>
  </si>
  <si>
    <t>ART 150</t>
  </si>
  <si>
    <t>CHIN 101</t>
  </si>
  <si>
    <t>COMM 114</t>
  </si>
  <si>
    <t>COMM 214</t>
  </si>
  <si>
    <t>DFST 101</t>
  </si>
  <si>
    <t>DFST 105</t>
  </si>
  <si>
    <t>FREN 101</t>
  </si>
  <si>
    <t>FTV 101</t>
  </si>
  <si>
    <t>FTV 103</t>
  </si>
  <si>
    <t>FTV 201</t>
  </si>
  <si>
    <t>FTV 251</t>
  </si>
  <si>
    <t>FTV 261</t>
  </si>
  <si>
    <t>GERM 101</t>
  </si>
  <si>
    <t>LATN 101</t>
  </si>
  <si>
    <t>MUS 101</t>
  </si>
  <si>
    <t>MUS 105</t>
  </si>
  <si>
    <t>MUS 111</t>
  </si>
  <si>
    <t>MUS 131</t>
  </si>
  <si>
    <t>MUSC 102</t>
  </si>
  <si>
    <t>MUSC 103</t>
  </si>
  <si>
    <t>MUSC 107</t>
  </si>
  <si>
    <t>PHIL 105</t>
  </si>
  <si>
    <t>PHIL 106</t>
  </si>
  <si>
    <t>PHIL 108</t>
  </si>
  <si>
    <t>PHIL 109</t>
  </si>
  <si>
    <t>SPAN 101</t>
  </si>
  <si>
    <t>SPAN 101HL</t>
  </si>
  <si>
    <t>THA 101</t>
  </si>
  <si>
    <t>THA 102</t>
  </si>
  <si>
    <t>THA 103</t>
  </si>
  <si>
    <t>THA 110</t>
  </si>
  <si>
    <t>THA 130</t>
  </si>
  <si>
    <t>CriticalAVC</t>
  </si>
  <si>
    <t>CA 103</t>
  </si>
  <si>
    <t>CIS 101</t>
  </si>
  <si>
    <t>CIS 111</t>
  </si>
  <si>
    <t>CIS 141</t>
  </si>
  <si>
    <t>CIS 157</t>
  </si>
  <si>
    <t>COMM 101</t>
  </si>
  <si>
    <t>COMM 103</t>
  </si>
  <si>
    <t>COMM 107</t>
  </si>
  <si>
    <t>COMM 109</t>
  </si>
  <si>
    <t>COMM 112</t>
  </si>
  <si>
    <t>COMM 115</t>
  </si>
  <si>
    <t>GEOG 201</t>
  </si>
  <si>
    <t>GEOG 205</t>
  </si>
  <si>
    <t>PHIL 101</t>
  </si>
  <si>
    <t>PHIL 110</t>
  </si>
  <si>
    <t>BreathAVC</t>
  </si>
  <si>
    <t>From B (Not in B)</t>
  </si>
  <si>
    <t>From A (Not in A)</t>
  </si>
  <si>
    <t>From C (Not in C)</t>
  </si>
  <si>
    <t>From D2 (Not in D2)</t>
  </si>
  <si>
    <t>HD 100</t>
  </si>
  <si>
    <t>HD 103</t>
  </si>
  <si>
    <t>HD 105</t>
  </si>
  <si>
    <t>HD 198</t>
  </si>
  <si>
    <t>HE 101</t>
  </si>
  <si>
    <t>HE 120</t>
  </si>
  <si>
    <t>LIB 105</t>
  </si>
  <si>
    <t>LIB 107</t>
  </si>
  <si>
    <t>NF 100</t>
  </si>
  <si>
    <t>NF 103</t>
  </si>
  <si>
    <t>NF 150</t>
  </si>
  <si>
    <t>Military POST 4 units</t>
  </si>
  <si>
    <t>BUS 212</t>
  </si>
  <si>
    <t>MGT 212</t>
  </si>
  <si>
    <t>THA 239</t>
  </si>
  <si>
    <t>DiversityAVC</t>
  </si>
  <si>
    <t>HIST 109</t>
  </si>
  <si>
    <t>AJ 206</t>
  </si>
  <si>
    <t>HD 101</t>
  </si>
  <si>
    <t>BASIC SKILLS (Non-Degree Applicable):</t>
  </si>
  <si>
    <t>2014©Luis Echeverria, Counselor-Professor rights granted to AVC's Counseling Faculty and Advisors only</t>
  </si>
  <si>
    <t xml:space="preserve">                             Current AVC GPA:                    </t>
  </si>
  <si>
    <t>How to Add/Drop Courses</t>
  </si>
  <si>
    <t>Attendance Policy</t>
  </si>
  <si>
    <t>Services Available</t>
  </si>
  <si>
    <t>It is recommended that follow-up appointments be set during March/April or Oct./Nov.</t>
  </si>
  <si>
    <t>MATRICULATION</t>
  </si>
  <si>
    <t>Counselors</t>
  </si>
  <si>
    <t>EOPS</t>
  </si>
  <si>
    <t>STAR</t>
  </si>
  <si>
    <t>OSD</t>
  </si>
  <si>
    <t>GENERAL EDUCATION - IGETC</t>
  </si>
  <si>
    <t xml:space="preserve">AREA 1 - ENGLISH COMMUNICATION (CSU = a,b,c, UC = a, b) </t>
  </si>
  <si>
    <t>a:</t>
  </si>
  <si>
    <t>b:</t>
  </si>
  <si>
    <t>c:</t>
  </si>
  <si>
    <t>AREA 2 - MATHEMATICAL CONCEPTS &amp; CRITICAL REASONING = 1 course</t>
  </si>
  <si>
    <t>A</t>
  </si>
  <si>
    <t>H</t>
  </si>
  <si>
    <t>A/H</t>
  </si>
  <si>
    <t>AREA 4 - SOC. and BEH. SCI. = 3 courses, at least 2 disciplines</t>
  </si>
  <si>
    <t>A:</t>
  </si>
  <si>
    <t>B:</t>
  </si>
  <si>
    <t>C:</t>
  </si>
  <si>
    <t>HIST 107 or 108 or 110</t>
  </si>
  <si>
    <t>Group b</t>
  </si>
  <si>
    <t>Group c</t>
  </si>
  <si>
    <t>Math</t>
  </si>
  <si>
    <t>Arts</t>
  </si>
  <si>
    <t xml:space="preserve">THA 101 </t>
  </si>
  <si>
    <t>Humanities</t>
  </si>
  <si>
    <t>Arts/Human</t>
  </si>
  <si>
    <t xml:space="preserve">ECON 110 </t>
  </si>
  <si>
    <t>Soc</t>
  </si>
  <si>
    <t>Physical Sci</t>
  </si>
  <si>
    <t>BiologicalSci</t>
  </si>
  <si>
    <t>Lab</t>
  </si>
  <si>
    <t>Language</t>
  </si>
  <si>
    <t>TOTAL (UC):</t>
  </si>
  <si>
    <t xml:space="preserve">AREA 3 - ARTS and HUMANITIES, 1 = A, 1 = H, 1 = A or H </t>
  </si>
  <si>
    <t>Sessions</t>
  </si>
  <si>
    <t>Fall</t>
  </si>
  <si>
    <t>Intersession</t>
  </si>
  <si>
    <t>Spring</t>
  </si>
  <si>
    <t>Summer</t>
  </si>
  <si>
    <t>Year</t>
  </si>
  <si>
    <t>ID:</t>
  </si>
  <si>
    <t>St:</t>
  </si>
  <si>
    <t>Student Currently Enrolled</t>
  </si>
  <si>
    <t>AREA 5 - PHYS. &amp; BIOL. SCI. 1 = A, 1 = B, 1 corresponding lab</t>
  </si>
  <si>
    <t>LANGUAGE OTHER THAN ENGLISH (UC only). Same Language</t>
  </si>
  <si>
    <t>Comments:</t>
  </si>
  <si>
    <t>CalWKS</t>
  </si>
  <si>
    <t>ATHLET</t>
  </si>
  <si>
    <t>Amezcua, Colleen: Counselor</t>
  </si>
  <si>
    <t>Briggs, Walter: Counselor</t>
  </si>
  <si>
    <t>Burgos, Reina: Counselor</t>
  </si>
  <si>
    <t>Catley, Towana: Advisor</t>
  </si>
  <si>
    <t>Coleman, De'Nean: Counselor</t>
  </si>
  <si>
    <t>Cruzalegui, Yvette: Counselor</t>
  </si>
  <si>
    <t>Eastin, Carol: Counselor</t>
  </si>
  <si>
    <t>Eaton, Jessica: Counselor</t>
  </si>
  <si>
    <t>Echeverria, Luis: Counselor</t>
  </si>
  <si>
    <t>Fuller, Rosa: Counselor</t>
  </si>
  <si>
    <t>Grishman, Lee: Counselor</t>
  </si>
  <si>
    <t>Hancock, Michael: Counselor</t>
  </si>
  <si>
    <t>Jackson, Deitra: Counselor</t>
  </si>
  <si>
    <t>Bowles, Darcell: Counselor</t>
  </si>
  <si>
    <t>Jorris, Kristen: Counselor</t>
  </si>
  <si>
    <t>Judd, Jennymarie: Counselor</t>
  </si>
  <si>
    <t>Klundt, Tiesha: Counselor</t>
  </si>
  <si>
    <t>Knapp, Susan: Counselor</t>
  </si>
  <si>
    <t>Lose, Debra: Advisor</t>
  </si>
  <si>
    <t>Martin, Karen: Counselor</t>
  </si>
  <si>
    <t>Martinez, Graciela: Counselor</t>
  </si>
  <si>
    <t>Mode, Monica: Counselor</t>
  </si>
  <si>
    <t>Moore, Audrey: Counselor</t>
  </si>
  <si>
    <t>Palmetto, Tamira: Counselor</t>
  </si>
  <si>
    <t>Sanicolas, May: Counselor</t>
  </si>
  <si>
    <t>Schilling, Rodney: Counselor</t>
  </si>
  <si>
    <t>Simmons, Christina: Advisor</t>
  </si>
  <si>
    <t>Sosa, Peggy: Counselor</t>
  </si>
  <si>
    <t>Suarez, Salvador: Counselor</t>
  </si>
  <si>
    <t>Wishka, Cynthia: Counselor</t>
  </si>
  <si>
    <t>Education Plan and Evaluations Form</t>
  </si>
  <si>
    <t>PLMDL</t>
  </si>
  <si>
    <t>BIOL 101</t>
  </si>
  <si>
    <t>Language1</t>
  </si>
  <si>
    <t>Eval. Yr.</t>
  </si>
  <si>
    <t>Evaluation Based on Assist Year:</t>
  </si>
  <si>
    <t>AA/AS Degree - Cert. AVC</t>
  </si>
  <si>
    <t>G.P.A. Cal.</t>
  </si>
  <si>
    <t>U.S. HIST., CONSTITUTION &amp; AMERICAN IDEALS (CSU only) (UC)</t>
  </si>
  <si>
    <t>Rios, Michael: Counselor</t>
  </si>
  <si>
    <t>Yes</t>
  </si>
  <si>
    <t xml:space="preserve"> No</t>
  </si>
  <si>
    <t>Eligible</t>
  </si>
  <si>
    <t>! = Course not needed for any part of a certificate, degree, or transfer.</t>
  </si>
  <si>
    <t>ART 135</t>
  </si>
  <si>
    <t>ASTR 101+</t>
  </si>
  <si>
    <t>BIOL 110+</t>
  </si>
  <si>
    <t>BIOL 120+</t>
  </si>
  <si>
    <t>BIOL 170+</t>
  </si>
  <si>
    <t>BIOL 201+</t>
  </si>
  <si>
    <t>BIOL 202+</t>
  </si>
  <si>
    <t>BIOL 204+</t>
  </si>
  <si>
    <t>BIOL 205+</t>
  </si>
  <si>
    <t>CHEM 102+</t>
  </si>
  <si>
    <t>CHEM 110+</t>
  </si>
  <si>
    <t>GEOG 101L+</t>
  </si>
  <si>
    <t>GEOG 102L+</t>
  </si>
  <si>
    <t>PHYS 102+</t>
  </si>
  <si>
    <t>PHYS 110+</t>
  </si>
  <si>
    <t>ECON 101+</t>
  </si>
  <si>
    <t>ECON 102+</t>
  </si>
  <si>
    <t>POLS 201+</t>
  </si>
  <si>
    <t>POLS 203+</t>
  </si>
  <si>
    <t>PSY 201+</t>
  </si>
  <si>
    <t>PSY 212+</t>
  </si>
  <si>
    <t>ART 136+</t>
  </si>
  <si>
    <t>ART 137+</t>
  </si>
  <si>
    <t>CHIN 102+</t>
  </si>
  <si>
    <t>CHIN 201+</t>
  </si>
  <si>
    <t>CHIN 202+</t>
  </si>
  <si>
    <t>DFST 102+</t>
  </si>
  <si>
    <t>DFST 201+</t>
  </si>
  <si>
    <t>DFST 202+</t>
  </si>
  <si>
    <t>ENGL 102+</t>
  </si>
  <si>
    <t>ENGL 113+</t>
  </si>
  <si>
    <t>ENGL 221+</t>
  </si>
  <si>
    <t>ENGL 225+</t>
  </si>
  <si>
    <t>ENGL 230+</t>
  </si>
  <si>
    <t>ENGL 231+</t>
  </si>
  <si>
    <t>ENGL 235+</t>
  </si>
  <si>
    <t>ENGL 236+</t>
  </si>
  <si>
    <t>ENGL 240+</t>
  </si>
  <si>
    <t>ENGL 242+</t>
  </si>
  <si>
    <t>ENGL 246+</t>
  </si>
  <si>
    <t>ENGL 250+</t>
  </si>
  <si>
    <t>ENGL 253+</t>
  </si>
  <si>
    <t>ENGL 256+</t>
  </si>
  <si>
    <t>ENGL 257+</t>
  </si>
  <si>
    <t>ENGL 259+</t>
  </si>
  <si>
    <t>ENGL 265+</t>
  </si>
  <si>
    <t>ENGL 279+</t>
  </si>
  <si>
    <t>FREN 102+</t>
  </si>
  <si>
    <t>FREN 201+</t>
  </si>
  <si>
    <t>FREN 202+</t>
  </si>
  <si>
    <t>FREN 203+</t>
  </si>
  <si>
    <t>FTV 107+</t>
  </si>
  <si>
    <t>FTV 108+</t>
  </si>
  <si>
    <t>LATN 102+</t>
  </si>
  <si>
    <t>LATN 201+</t>
  </si>
  <si>
    <t>SPAN 102+</t>
  </si>
  <si>
    <t>SPAN 102HL+</t>
  </si>
  <si>
    <t>SPAN 201+</t>
  </si>
  <si>
    <t>SPAN 202+</t>
  </si>
  <si>
    <t>THA 225+</t>
  </si>
  <si>
    <t>BUS 113+</t>
  </si>
  <si>
    <t>COMM 217+</t>
  </si>
  <si>
    <t>COMM 219+</t>
  </si>
  <si>
    <t>ENGL 103+</t>
  </si>
  <si>
    <t>MATH 102+</t>
  </si>
  <si>
    <t>MATH 102A+</t>
  </si>
  <si>
    <t>MATH 102B+</t>
  </si>
  <si>
    <t>MATH 115+</t>
  </si>
  <si>
    <t>MATH 120+</t>
  </si>
  <si>
    <t>MATH 124+</t>
  </si>
  <si>
    <t>MATH 125+</t>
  </si>
  <si>
    <t>MATH 130+</t>
  </si>
  <si>
    <t>MATH 135+</t>
  </si>
  <si>
    <t>MATH 140+</t>
  </si>
  <si>
    <t>MATH 148+</t>
  </si>
  <si>
    <t>MATH 150+</t>
  </si>
  <si>
    <t>PHIL 201+</t>
  </si>
  <si>
    <t>HE 201+</t>
  </si>
  <si>
    <t>NF 110+</t>
  </si>
  <si>
    <t>CFE 116+</t>
  </si>
  <si>
    <t>FTV 203+</t>
  </si>
  <si>
    <t>ANTH 101L+</t>
  </si>
  <si>
    <t>MATH 160+</t>
  </si>
  <si>
    <t>MATH 220+</t>
  </si>
  <si>
    <t>MATH 230+</t>
  </si>
  <si>
    <t>MATH 250+</t>
  </si>
  <si>
    <t>ENGL 222+</t>
  </si>
  <si>
    <t>ENGL 227+</t>
  </si>
  <si>
    <t>GER 201+</t>
  </si>
  <si>
    <t>GER 202+</t>
  </si>
  <si>
    <t>GER 203+</t>
  </si>
  <si>
    <t>PSY 233+</t>
  </si>
  <si>
    <t>PSY 234+</t>
  </si>
  <si>
    <t>PSY 235+</t>
  </si>
  <si>
    <t>PSY 236+</t>
  </si>
  <si>
    <t>CHEM 120+</t>
  </si>
  <si>
    <t>PHYS 120+</t>
  </si>
  <si>
    <t>PHYS 211+</t>
  </si>
  <si>
    <t>ANTH 101+</t>
  </si>
  <si>
    <t>ASTR 101L+</t>
  </si>
  <si>
    <t>GEOL 101L+</t>
  </si>
  <si>
    <t>GEOL 102L+</t>
  </si>
  <si>
    <t>GER 102+</t>
  </si>
  <si>
    <t>Engl 101+</t>
  </si>
  <si>
    <t>DA (Not 107A-C, 108, 109, 111)</t>
  </si>
  <si>
    <t>KIN 101 - 180</t>
  </si>
  <si>
    <t>GER 101</t>
  </si>
  <si>
    <t>MUS 201(Not offered)</t>
  </si>
  <si>
    <t>MUS 202(Not offered)</t>
  </si>
  <si>
    <t>SPAN 101HL+</t>
  </si>
  <si>
    <t>+ Course has Prerequisite or Corequisite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</si>
</sst>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32" x14ac:knownFonts="1">
    <font>
      <sz val="10"/>
      <name val="Arial"/>
    </font>
    <font>
      <b/>
      <sz val="10"/>
      <name val="Arial"/>
      <family val="2"/>
    </font>
    <font>
      <sz val="8"/>
      <name val="Arial"/>
      <family val="2"/>
    </font>
    <font>
      <sz val="9"/>
      <name val="Arial"/>
      <family val="2"/>
    </font>
    <font>
      <sz val="7"/>
      <name val="Arial"/>
      <family val="2"/>
    </font>
    <font>
      <b/>
      <sz val="8"/>
      <name val="Arial"/>
      <family val="2"/>
    </font>
    <font>
      <sz val="10"/>
      <name val="Arial"/>
      <family val="2"/>
    </font>
    <font>
      <b/>
      <sz val="12"/>
      <name val="Arial"/>
      <family val="2"/>
    </font>
    <font>
      <i/>
      <sz val="8"/>
      <name val="Arial"/>
      <family val="2"/>
    </font>
    <font>
      <i/>
      <sz val="6"/>
      <name val="Arial"/>
      <family val="2"/>
    </font>
    <font>
      <sz val="6"/>
      <name val="Arial"/>
      <family val="2"/>
    </font>
    <font>
      <b/>
      <sz val="7"/>
      <name val="Arial"/>
      <family val="2"/>
    </font>
    <font>
      <sz val="6.5"/>
      <name val="Arial"/>
      <family val="2"/>
    </font>
    <font>
      <b/>
      <sz val="9"/>
      <name val="Arial"/>
      <family val="2"/>
    </font>
    <font>
      <b/>
      <sz val="8.5"/>
      <name val="Arial"/>
      <family val="2"/>
    </font>
    <font>
      <sz val="8.5"/>
      <name val="Arial"/>
      <family val="2"/>
    </font>
    <font>
      <b/>
      <sz val="6.5"/>
      <name val="Arial"/>
      <family val="2"/>
    </font>
    <font>
      <b/>
      <sz val="6"/>
      <name val="Arial"/>
      <family val="2"/>
    </font>
    <font>
      <sz val="9"/>
      <color indexed="81"/>
      <name val="Arial"/>
      <family val="2"/>
    </font>
    <font>
      <b/>
      <sz val="9"/>
      <color indexed="81"/>
      <name val="Arial"/>
      <family val="2"/>
    </font>
    <font>
      <b/>
      <sz val="8"/>
      <color indexed="81"/>
      <name val="Arial"/>
      <family val="2"/>
    </font>
    <font>
      <b/>
      <sz val="7.5"/>
      <color indexed="81"/>
      <name val="Arial"/>
      <family val="2"/>
    </font>
    <font>
      <sz val="10"/>
      <name val="Arial"/>
      <family val="2"/>
    </font>
    <font>
      <sz val="5"/>
      <name val="Arial"/>
      <family val="2"/>
    </font>
    <font>
      <b/>
      <sz val="7.5"/>
      <name val="Arial"/>
      <family val="2"/>
    </font>
    <font>
      <b/>
      <sz val="5.5"/>
      <name val="Arial"/>
      <family val="2"/>
    </font>
    <font>
      <b/>
      <sz val="7.5"/>
      <color indexed="81"/>
      <name val="Tahoma"/>
      <family val="2"/>
    </font>
    <font>
      <u/>
      <sz val="10"/>
      <color theme="10"/>
      <name val="Arial"/>
      <family val="2"/>
    </font>
    <font>
      <b/>
      <u/>
      <sz val="8"/>
      <color theme="10"/>
      <name val="Arial"/>
      <family val="2"/>
    </font>
    <font>
      <b/>
      <u/>
      <sz val="9"/>
      <color theme="10"/>
      <name val="Arial"/>
      <family val="2"/>
    </font>
    <font>
      <u/>
      <sz val="7.5"/>
      <color theme="10"/>
      <name val="Arial"/>
      <family val="2"/>
    </font>
    <font>
      <u/>
      <sz val="10"/>
      <color theme="11"/>
      <name val="Arial"/>
      <family val="2"/>
    </font>
  </fonts>
  <fills count="17">
    <fill>
      <patternFill patternType="none"/>
    </fill>
    <fill>
      <patternFill patternType="gray125"/>
    </fill>
    <fill>
      <patternFill patternType="darkHorizontal"/>
    </fill>
    <fill>
      <patternFill patternType="solid">
        <fgColor rgb="FFFFEA9F"/>
        <bgColor indexed="64"/>
      </patternFill>
    </fill>
    <fill>
      <patternFill patternType="solid">
        <fgColor rgb="FFFFD9F8"/>
        <bgColor indexed="64"/>
      </patternFill>
    </fill>
    <fill>
      <patternFill patternType="solid">
        <fgColor rgb="FFFCFFD2"/>
        <bgColor indexed="64"/>
      </patternFill>
    </fill>
    <fill>
      <patternFill patternType="solid">
        <fgColor rgb="FFD4E9FF"/>
        <bgColor indexed="64"/>
      </patternFill>
    </fill>
    <fill>
      <patternFill patternType="solid">
        <fgColor rgb="FFFFECF2"/>
        <bgColor indexed="64"/>
      </patternFill>
    </fill>
    <fill>
      <patternFill patternType="solid">
        <fgColor rgb="FFD6FFE9"/>
        <bgColor indexed="64"/>
      </patternFill>
    </fill>
    <fill>
      <patternFill patternType="solid">
        <fgColor theme="0"/>
        <bgColor indexed="64"/>
      </patternFill>
    </fill>
    <fill>
      <patternFill patternType="solid">
        <fgColor rgb="FFF9FFDB"/>
        <bgColor indexed="64"/>
      </patternFill>
    </fill>
    <fill>
      <patternFill patternType="solid">
        <fgColor theme="6" tint="0.79998168889431442"/>
        <bgColor indexed="64"/>
      </patternFill>
    </fill>
    <fill>
      <patternFill patternType="solid">
        <fgColor rgb="FFFFF1F8"/>
        <bgColor indexed="64"/>
      </patternFill>
    </fill>
    <fill>
      <patternFill patternType="solid">
        <fgColor theme="3" tint="0.79998168889431442"/>
        <bgColor indexed="64"/>
      </patternFill>
    </fill>
    <fill>
      <patternFill patternType="solid">
        <fgColor rgb="FFD5FFE6"/>
        <bgColor indexed="64"/>
      </patternFill>
    </fill>
    <fill>
      <patternFill patternType="solid">
        <fgColor theme="9" tint="0.79998168889431442"/>
        <bgColor indexed="64"/>
      </patternFill>
    </fill>
    <fill>
      <patternFill patternType="solid">
        <fgColor rgb="FF800000"/>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style="medium">
        <color auto="1"/>
      </left>
      <right style="thin">
        <color auto="1"/>
      </right>
      <top/>
      <bottom/>
      <diagonal/>
    </border>
    <border>
      <left style="thin">
        <color auto="1"/>
      </left>
      <right/>
      <top/>
      <bottom/>
      <diagonal/>
    </border>
    <border>
      <left style="thin">
        <color auto="1"/>
      </left>
      <right style="medium">
        <color auto="1"/>
      </right>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top/>
      <bottom style="medium">
        <color auto="1"/>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thin">
        <color auto="1"/>
      </right>
      <top style="medium">
        <color auto="1"/>
      </top>
      <bottom style="medium">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right style="hair">
        <color auto="1"/>
      </right>
      <top/>
      <bottom style="hair">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right/>
      <top/>
      <bottom style="thin">
        <color auto="1"/>
      </bottom>
      <diagonal/>
    </border>
    <border>
      <left/>
      <right/>
      <top style="thin">
        <color auto="1"/>
      </top>
      <bottom/>
      <diagonal/>
    </border>
    <border>
      <left style="medium">
        <color auto="1"/>
      </left>
      <right style="thin">
        <color auto="1"/>
      </right>
      <top style="thin">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auto="1"/>
      </right>
      <top style="thin">
        <color auto="1"/>
      </top>
      <bottom style="thin">
        <color auto="1"/>
      </bottom>
      <diagonal/>
    </border>
    <border>
      <left style="medium">
        <color auto="1"/>
      </left>
      <right style="medium">
        <color auto="1"/>
      </right>
      <top/>
      <bottom/>
      <diagonal/>
    </border>
  </borders>
  <cellStyleXfs count="6">
    <xf numFmtId="0" fontId="0" fillId="0" borderId="0"/>
    <xf numFmtId="0" fontId="27"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327">
    <xf numFmtId="0" fontId="0" fillId="0" borderId="0" xfId="0"/>
    <xf numFmtId="0" fontId="0" fillId="0" borderId="0" xfId="0" applyAlignment="1" applyProtection="1">
      <alignment horizontal="center"/>
    </xf>
    <xf numFmtId="0" fontId="0" fillId="0" borderId="0" xfId="0" applyProtection="1">
      <protection locked="0"/>
    </xf>
    <xf numFmtId="0" fontId="0" fillId="0" borderId="0" xfId="0" applyAlignment="1" applyProtection="1">
      <alignment horizontal="right"/>
      <protection locked="0"/>
    </xf>
    <xf numFmtId="0" fontId="1" fillId="0" borderId="0" xfId="0" applyFont="1" applyAlignment="1" applyProtection="1">
      <alignment horizontal="left"/>
      <protection locked="0"/>
    </xf>
    <xf numFmtId="0" fontId="0" fillId="0" borderId="0" xfId="0" applyBorder="1" applyAlignment="1" applyProtection="1">
      <alignment horizontal="right"/>
      <protection locked="0"/>
    </xf>
    <xf numFmtId="0" fontId="0" fillId="0" borderId="0" xfId="0" applyBorder="1" applyProtection="1">
      <protection locked="0"/>
    </xf>
    <xf numFmtId="0" fontId="4" fillId="0" borderId="0" xfId="0" applyFont="1" applyProtection="1">
      <protection locked="0"/>
    </xf>
    <xf numFmtId="0" fontId="6"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 fillId="0" borderId="0" xfId="0" applyFont="1" applyAlignment="1" applyProtection="1">
      <alignment horizontal="center"/>
    </xf>
    <xf numFmtId="0" fontId="0" fillId="0" borderId="0" xfId="0" applyProtection="1"/>
    <xf numFmtId="0" fontId="1" fillId="0" borderId="0" xfId="0" applyFont="1" applyBorder="1" applyAlignment="1" applyProtection="1">
      <alignment horizontal="center"/>
    </xf>
    <xf numFmtId="0" fontId="4" fillId="0" borderId="0" xfId="0" applyFont="1" applyBorder="1" applyAlignment="1" applyProtection="1">
      <alignment horizontal="center"/>
      <protection locked="0"/>
    </xf>
    <xf numFmtId="0" fontId="3" fillId="0" borderId="0" xfId="0" applyFont="1" applyAlignment="1" applyProtection="1">
      <protection locked="0"/>
    </xf>
    <xf numFmtId="0" fontId="3" fillId="0" borderId="0" xfId="0" applyFont="1" applyAlignment="1" applyProtection="1">
      <alignment horizontal="left"/>
      <protection locked="0"/>
    </xf>
    <xf numFmtId="0" fontId="6" fillId="0" borderId="2" xfId="0" applyFont="1" applyBorder="1" applyAlignment="1" applyProtection="1">
      <alignment horizontal="center" vertic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49" fontId="2" fillId="0" borderId="5" xfId="0" applyNumberFormat="1" applyFont="1" applyBorder="1" applyAlignment="1" applyProtection="1">
      <alignment horizontal="left" vertical="center"/>
      <protection locked="0"/>
    </xf>
    <xf numFmtId="0" fontId="2" fillId="0" borderId="6" xfId="0" applyNumberFormat="1" applyFont="1" applyBorder="1" applyAlignment="1" applyProtection="1">
      <alignment horizontal="right" vertical="center"/>
      <protection locked="0"/>
    </xf>
    <xf numFmtId="0" fontId="2" fillId="0" borderId="7" xfId="0" applyNumberFormat="1" applyFont="1" applyBorder="1" applyAlignment="1" applyProtection="1">
      <alignment horizontal="right"/>
      <protection locked="0"/>
    </xf>
    <xf numFmtId="0" fontId="2" fillId="0" borderId="8" xfId="0" applyNumberFormat="1" applyFont="1" applyBorder="1" applyAlignment="1" applyProtection="1">
      <alignment horizontal="right"/>
      <protection locked="0"/>
    </xf>
    <xf numFmtId="0" fontId="2" fillId="0" borderId="9" xfId="0" applyNumberFormat="1" applyFont="1" applyBorder="1" applyAlignment="1" applyProtection="1">
      <alignment horizontal="right"/>
      <protection locked="0"/>
    </xf>
    <xf numFmtId="0" fontId="2" fillId="0" borderId="10" xfId="0" applyNumberFormat="1" applyFont="1" applyBorder="1" applyAlignment="1" applyProtection="1">
      <alignment horizontal="right"/>
      <protection locked="0"/>
    </xf>
    <xf numFmtId="49" fontId="2" fillId="0" borderId="1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0" fontId="8" fillId="0" borderId="0" xfId="0" applyFont="1" applyBorder="1" applyProtection="1"/>
    <xf numFmtId="0" fontId="0" fillId="4" borderId="1" xfId="0" applyFill="1" applyBorder="1" applyAlignment="1" applyProtection="1">
      <alignment horizontal="right"/>
    </xf>
    <xf numFmtId="0" fontId="0" fillId="5" borderId="1" xfId="0" applyFill="1" applyBorder="1" applyAlignment="1" applyProtection="1">
      <alignment horizontal="right"/>
    </xf>
    <xf numFmtId="0" fontId="0" fillId="6" borderId="1" xfId="0" applyFill="1" applyBorder="1" applyAlignment="1" applyProtection="1">
      <alignment horizontal="right"/>
    </xf>
    <xf numFmtId="0" fontId="0" fillId="7" borderId="1" xfId="0" applyFill="1" applyBorder="1" applyAlignment="1" applyProtection="1">
      <alignment horizontal="right"/>
    </xf>
    <xf numFmtId="0" fontId="1" fillId="0" borderId="0" xfId="0" applyFont="1"/>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Border="1" applyAlignment="1" applyProtection="1">
      <alignment horizontal="left"/>
      <protection locked="0"/>
    </xf>
    <xf numFmtId="0" fontId="5" fillId="0" borderId="0" xfId="0" applyFont="1" applyProtection="1"/>
    <xf numFmtId="0" fontId="3" fillId="0" borderId="7" xfId="0" applyFont="1" applyBorder="1" applyAlignment="1" applyProtection="1">
      <alignment horizontal="right"/>
      <protection locked="0"/>
    </xf>
    <xf numFmtId="0" fontId="17" fillId="0" borderId="1" xfId="0" applyFont="1" applyBorder="1" applyAlignment="1" applyProtection="1">
      <alignment horizontal="center"/>
    </xf>
    <xf numFmtId="0" fontId="3" fillId="0" borderId="0" xfId="0" applyFont="1" applyAlignment="1" applyProtection="1">
      <alignment horizontal="center" vertical="top"/>
    </xf>
    <xf numFmtId="0" fontId="3" fillId="8" borderId="1" xfId="0" applyFont="1" applyFill="1" applyBorder="1" applyAlignment="1" applyProtection="1">
      <alignment horizontal="right"/>
    </xf>
    <xf numFmtId="0" fontId="27" fillId="0" borderId="0" xfId="1" applyProtection="1"/>
    <xf numFmtId="0" fontId="0" fillId="2" borderId="1" xfId="0" applyFill="1" applyBorder="1" applyProtection="1"/>
    <xf numFmtId="0" fontId="2" fillId="0" borderId="16" xfId="0" applyNumberFormat="1" applyFont="1" applyBorder="1" applyAlignment="1" applyProtection="1">
      <alignment horizontal="right" vertical="center"/>
      <protection locked="0"/>
    </xf>
    <xf numFmtId="0" fontId="2" fillId="0" borderId="17" xfId="0" applyNumberFormat="1" applyFont="1" applyBorder="1" applyAlignment="1" applyProtection="1">
      <alignment horizontal="right" vertical="center"/>
      <protection locked="0"/>
    </xf>
    <xf numFmtId="0" fontId="2" fillId="0" borderId="18" xfId="0" applyNumberFormat="1" applyFont="1" applyBorder="1" applyAlignment="1" applyProtection="1">
      <alignment horizontal="right" vertical="center"/>
      <protection locked="0"/>
    </xf>
    <xf numFmtId="0" fontId="2" fillId="0" borderId="19" xfId="0" applyNumberFormat="1" applyFont="1" applyBorder="1" applyAlignment="1" applyProtection="1">
      <alignment horizontal="right"/>
      <protection locked="0"/>
    </xf>
    <xf numFmtId="0" fontId="27" fillId="0" borderId="0" xfId="1" applyProtection="1">
      <protection locked="0"/>
    </xf>
    <xf numFmtId="0" fontId="3" fillId="0" borderId="23" xfId="0" applyFont="1" applyBorder="1" applyAlignment="1" applyProtection="1">
      <alignment horizontal="right"/>
      <protection locked="0"/>
    </xf>
    <xf numFmtId="0" fontId="3" fillId="0" borderId="24" xfId="0" applyFont="1" applyBorder="1" applyAlignment="1" applyProtection="1">
      <alignment horizontal="right"/>
      <protection locked="0"/>
    </xf>
    <xf numFmtId="0" fontId="3" fillId="0" borderId="8"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17"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6" xfId="0" applyFont="1" applyBorder="1" applyAlignment="1" applyProtection="1">
      <alignment horizontal="right"/>
      <protection locked="0"/>
    </xf>
    <xf numFmtId="0" fontId="3" fillId="0" borderId="17" xfId="0" applyFont="1" applyBorder="1" applyAlignment="1" applyProtection="1">
      <alignment horizontal="right"/>
      <protection locked="0"/>
    </xf>
    <xf numFmtId="0" fontId="3" fillId="0" borderId="18"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0" xfId="0" applyFont="1"/>
    <xf numFmtId="0" fontId="5" fillId="0" borderId="27" xfId="0" applyFont="1" applyBorder="1" applyAlignment="1" applyProtection="1">
      <alignment horizontal="center"/>
    </xf>
    <xf numFmtId="0" fontId="3" fillId="0" borderId="28" xfId="0" applyFont="1" applyBorder="1" applyAlignment="1" applyProtection="1">
      <alignment horizontal="right"/>
      <protection locked="0"/>
    </xf>
    <xf numFmtId="0" fontId="3" fillId="0" borderId="29" xfId="0" applyFont="1" applyBorder="1" applyAlignment="1" applyProtection="1">
      <alignment horizontal="right"/>
      <protection locked="0"/>
    </xf>
    <xf numFmtId="0" fontId="5" fillId="0" borderId="1" xfId="0" applyFont="1" applyBorder="1" applyAlignment="1" applyProtection="1">
      <alignment horizontal="center"/>
    </xf>
    <xf numFmtId="0" fontId="3" fillId="0" borderId="30" xfId="0" applyFont="1" applyBorder="1" applyAlignment="1" applyProtection="1">
      <alignment horizontal="right"/>
      <protection locked="0"/>
    </xf>
    <xf numFmtId="0" fontId="3" fillId="0" borderId="33" xfId="0" applyFont="1" applyBorder="1" applyAlignment="1" applyProtection="1">
      <alignment horizontal="right"/>
      <protection locked="0"/>
    </xf>
    <xf numFmtId="0" fontId="3" fillId="0" borderId="35" xfId="0" applyFont="1" applyBorder="1" applyAlignment="1" applyProtection="1">
      <alignment horizontal="right"/>
      <protection locked="0"/>
    </xf>
    <xf numFmtId="0" fontId="0" fillId="9" borderId="36" xfId="0" applyFill="1" applyBorder="1"/>
    <xf numFmtId="0" fontId="0" fillId="9" borderId="37" xfId="0" applyFont="1" applyFill="1" applyBorder="1" applyAlignment="1" applyProtection="1">
      <alignment horizontal="right"/>
      <protection locked="0"/>
    </xf>
    <xf numFmtId="0" fontId="0" fillId="0" borderId="38" xfId="0" applyBorder="1" applyAlignment="1" applyProtection="1">
      <alignment horizontal="right"/>
      <protection locked="0"/>
    </xf>
    <xf numFmtId="0" fontId="3" fillId="9" borderId="37" xfId="0" applyFont="1" applyFill="1" applyBorder="1" applyAlignment="1" applyProtection="1">
      <alignment horizontal="right"/>
      <protection locked="0"/>
    </xf>
    <xf numFmtId="0" fontId="3" fillId="0" borderId="39" xfId="0" applyFont="1" applyBorder="1" applyAlignment="1" applyProtection="1">
      <alignment horizontal="right"/>
      <protection locked="0"/>
    </xf>
    <xf numFmtId="0" fontId="0" fillId="9" borderId="38" xfId="0" applyFill="1" applyBorder="1" applyAlignment="1">
      <alignment horizontal="right"/>
    </xf>
    <xf numFmtId="0" fontId="28" fillId="0" borderId="1" xfId="1" applyFont="1" applyBorder="1" applyProtection="1"/>
    <xf numFmtId="0" fontId="3" fillId="8" borderId="1" xfId="0" applyFont="1" applyFill="1" applyBorder="1" applyAlignment="1" applyProtection="1">
      <alignment horizontal="right" vertical="center"/>
    </xf>
    <xf numFmtId="0" fontId="3" fillId="10" borderId="1" xfId="0" applyFont="1" applyFill="1" applyBorder="1" applyAlignment="1" applyProtection="1">
      <alignment horizontal="right"/>
    </xf>
    <xf numFmtId="0" fontId="11" fillId="0" borderId="1" xfId="0" applyFont="1" applyBorder="1" applyAlignment="1" applyProtection="1">
      <alignment horizontal="center" vertical="center" wrapText="1"/>
      <protection locked="0"/>
    </xf>
    <xf numFmtId="0" fontId="0" fillId="11" borderId="1" xfId="0" applyFill="1" applyBorder="1" applyProtection="1"/>
    <xf numFmtId="1" fontId="0" fillId="0" borderId="1" xfId="0" applyNumberFormat="1" applyFont="1" applyBorder="1" applyAlignment="1" applyProtection="1">
      <alignment horizontal="center"/>
      <protection locked="0"/>
    </xf>
    <xf numFmtId="0" fontId="0" fillId="0" borderId="0" xfId="0" applyAlignment="1" applyProtection="1">
      <alignment horizontal="right"/>
    </xf>
    <xf numFmtId="0" fontId="1"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top"/>
    </xf>
    <xf numFmtId="0" fontId="0" fillId="0" borderId="0" xfId="0" applyBorder="1" applyAlignment="1" applyProtection="1">
      <alignment horizontal="right" vertical="center"/>
    </xf>
    <xf numFmtId="0" fontId="0" fillId="0" borderId="0" xfId="0" applyFill="1" applyBorder="1" applyAlignment="1" applyProtection="1">
      <alignment horizontal="right" vertical="center"/>
    </xf>
    <xf numFmtId="0" fontId="0" fillId="0" borderId="0" xfId="0" applyBorder="1" applyAlignment="1" applyProtection="1">
      <alignment horizontal="right"/>
    </xf>
    <xf numFmtId="0" fontId="0" fillId="0" borderId="0" xfId="0" applyBorder="1" applyAlignment="1" applyProtection="1"/>
    <xf numFmtId="0" fontId="0" fillId="0" borderId="0" xfId="0" applyBorder="1" applyProtection="1"/>
    <xf numFmtId="0" fontId="4" fillId="0" borderId="0" xfId="0" applyFont="1" applyProtection="1"/>
    <xf numFmtId="0" fontId="2" fillId="0" borderId="0" xfId="0" applyFont="1" applyProtection="1"/>
    <xf numFmtId="0" fontId="0" fillId="0" borderId="0" xfId="0" applyBorder="1" applyAlignment="1" applyProtection="1">
      <alignment vertical="center"/>
    </xf>
    <xf numFmtId="0" fontId="1" fillId="0" borderId="0" xfId="0" applyFont="1" applyBorder="1" applyAlignment="1" applyProtection="1"/>
    <xf numFmtId="0" fontId="7" fillId="0" borderId="0" xfId="0" applyFont="1" applyBorder="1" applyAlignment="1" applyProtection="1">
      <alignment horizontal="left" vertical="top"/>
    </xf>
    <xf numFmtId="0" fontId="7" fillId="0" borderId="0" xfId="0" applyFont="1" applyBorder="1" applyAlignment="1" applyProtection="1">
      <alignment horizontal="right" vertical="top"/>
    </xf>
    <xf numFmtId="0" fontId="0" fillId="0" borderId="0" xfId="0" applyBorder="1" applyAlignment="1" applyProtection="1">
      <alignment horizontal="center" vertical="center"/>
    </xf>
    <xf numFmtId="0" fontId="6" fillId="0" borderId="0" xfId="0" applyFont="1" applyProtection="1"/>
    <xf numFmtId="0" fontId="6" fillId="0" borderId="0" xfId="0" applyFont="1" applyBorder="1" applyAlignment="1" applyProtection="1">
      <alignment horizontal="right"/>
    </xf>
    <xf numFmtId="0" fontId="0" fillId="0" borderId="40" xfId="0" applyBorder="1" applyAlignment="1" applyProtection="1">
      <alignment horizontal="right"/>
    </xf>
    <xf numFmtId="0" fontId="6" fillId="0" borderId="41" xfId="0" applyFont="1" applyBorder="1" applyAlignment="1" applyProtection="1">
      <alignment horizontal="right"/>
    </xf>
    <xf numFmtId="0" fontId="1" fillId="0" borderId="34" xfId="0" applyFont="1" applyBorder="1" applyAlignment="1" applyProtection="1">
      <alignment horizontal="right" vertical="center"/>
    </xf>
    <xf numFmtId="0" fontId="0" fillId="12" borderId="1" xfId="0" applyFill="1" applyBorder="1" applyAlignment="1">
      <alignment horizontal="right"/>
    </xf>
    <xf numFmtId="0" fontId="3" fillId="0" borderId="7" xfId="0" applyFont="1" applyBorder="1" applyProtection="1">
      <protection locked="0"/>
    </xf>
    <xf numFmtId="0" fontId="3" fillId="0" borderId="8" xfId="0" applyFont="1" applyBorder="1" applyProtection="1">
      <protection locked="0"/>
    </xf>
    <xf numFmtId="0" fontId="3" fillId="0" borderId="17" xfId="0" applyFont="1" applyBorder="1" applyProtection="1">
      <protection locked="0"/>
    </xf>
    <xf numFmtId="0" fontId="3" fillId="0" borderId="18" xfId="0" applyFont="1" applyBorder="1" applyProtection="1">
      <protection locked="0"/>
    </xf>
    <xf numFmtId="0" fontId="3" fillId="9" borderId="9" xfId="0" applyFont="1" applyFill="1" applyBorder="1" applyAlignment="1" applyProtection="1">
      <protection locked="0"/>
    </xf>
    <xf numFmtId="0" fontId="0" fillId="9" borderId="9" xfId="0" applyFill="1" applyBorder="1" applyAlignment="1" applyProtection="1">
      <protection locked="0"/>
    </xf>
    <xf numFmtId="0" fontId="3" fillId="0" borderId="1" xfId="0" applyFont="1" applyBorder="1" applyAlignment="1" applyProtection="1">
      <alignment horizontal="right" vertical="center"/>
    </xf>
    <xf numFmtId="0" fontId="3" fillId="0" borderId="33" xfId="0" applyFont="1" applyBorder="1" applyAlignment="1" applyProtection="1">
      <alignment horizontal="right" vertical="center"/>
    </xf>
    <xf numFmtId="49" fontId="22" fillId="0" borderId="1" xfId="0" applyNumberFormat="1" applyFont="1" applyBorder="1" applyAlignment="1" applyProtection="1">
      <alignment horizontal="center"/>
      <protection locked="0"/>
    </xf>
    <xf numFmtId="0" fontId="6" fillId="0" borderId="44" xfId="0" applyFont="1" applyBorder="1" applyAlignment="1" applyProtection="1">
      <alignment horizontal="right"/>
    </xf>
    <xf numFmtId="0" fontId="0" fillId="9" borderId="40" xfId="0" applyFont="1" applyFill="1" applyBorder="1" applyAlignment="1" applyProtection="1">
      <alignment horizontal="right"/>
    </xf>
    <xf numFmtId="0" fontId="0" fillId="0" borderId="36" xfId="0" applyBorder="1" applyAlignment="1" applyProtection="1">
      <alignment horizontal="right"/>
    </xf>
    <xf numFmtId="0" fontId="3" fillId="9" borderId="38" xfId="0" applyNumberFormat="1" applyFont="1" applyFill="1" applyBorder="1" applyAlignment="1" applyProtection="1">
      <alignment horizontal="right"/>
    </xf>
    <xf numFmtId="0" fontId="0" fillId="9" borderId="37" xfId="0" applyFill="1" applyBorder="1" applyProtection="1">
      <protection locked="0"/>
    </xf>
    <xf numFmtId="0" fontId="0" fillId="9" borderId="36" xfId="0" applyFill="1" applyBorder="1" applyAlignment="1" applyProtection="1">
      <alignment horizontal="right"/>
    </xf>
    <xf numFmtId="0" fontId="2" fillId="0" borderId="42" xfId="0" applyFont="1" applyBorder="1" applyProtection="1"/>
    <xf numFmtId="49" fontId="5" fillId="0" borderId="45" xfId="0" applyNumberFormat="1" applyFont="1" applyBorder="1" applyAlignment="1" applyProtection="1">
      <alignment horizontal="left"/>
      <protection locked="0"/>
    </xf>
    <xf numFmtId="49" fontId="5" fillId="0" borderId="34" xfId="0" applyNumberFormat="1" applyFont="1" applyBorder="1" applyAlignment="1" applyProtection="1">
      <alignment horizontal="left"/>
      <protection locked="0"/>
    </xf>
    <xf numFmtId="0" fontId="5" fillId="0" borderId="34" xfId="0" applyFont="1" applyBorder="1" applyAlignment="1" applyProtection="1">
      <alignment horizontal="left"/>
      <protection locked="0"/>
    </xf>
    <xf numFmtId="49" fontId="24" fillId="0" borderId="46" xfId="0" applyNumberFormat="1" applyFont="1" applyBorder="1" applyAlignment="1" applyProtection="1">
      <alignment horizontal="center"/>
    </xf>
    <xf numFmtId="49" fontId="24" fillId="0" borderId="47" xfId="0" applyNumberFormat="1" applyFont="1" applyBorder="1" applyAlignment="1" applyProtection="1">
      <alignment horizontal="center" vertical="center"/>
    </xf>
    <xf numFmtId="49" fontId="24" fillId="0" borderId="47" xfId="0" applyNumberFormat="1" applyFont="1" applyBorder="1" applyAlignment="1" applyProtection="1">
      <alignment horizontal="center"/>
    </xf>
    <xf numFmtId="49" fontId="24" fillId="0" borderId="48" xfId="0" applyNumberFormat="1" applyFont="1" applyBorder="1" applyAlignment="1" applyProtection="1">
      <alignment horizontal="center" vertical="center"/>
    </xf>
    <xf numFmtId="49" fontId="2" fillId="0" borderId="46" xfId="0" applyNumberFormat="1" applyFont="1" applyBorder="1" applyAlignment="1" applyProtection="1">
      <alignment horizontal="center"/>
      <protection locked="0"/>
    </xf>
    <xf numFmtId="49" fontId="2" fillId="0" borderId="47" xfId="0" applyNumberFormat="1" applyFont="1" applyBorder="1" applyAlignment="1" applyProtection="1">
      <alignment horizontal="center"/>
      <protection locked="0"/>
    </xf>
    <xf numFmtId="49" fontId="2" fillId="0" borderId="48" xfId="0" applyNumberFormat="1" applyFont="1" applyBorder="1" applyAlignment="1" applyProtection="1">
      <alignment horizontal="center"/>
      <protection locked="0"/>
    </xf>
    <xf numFmtId="0" fontId="15" fillId="0" borderId="45" xfId="0" applyFont="1" applyBorder="1" applyProtection="1">
      <protection locked="0"/>
    </xf>
    <xf numFmtId="0" fontId="15" fillId="0" borderId="43" xfId="0" applyFont="1" applyBorder="1" applyProtection="1">
      <protection locked="0"/>
    </xf>
    <xf numFmtId="0" fontId="15" fillId="0" borderId="49" xfId="0" applyFont="1" applyBorder="1" applyProtection="1">
      <protection locked="0"/>
    </xf>
    <xf numFmtId="0" fontId="15" fillId="0" borderId="20" xfId="0" applyFont="1" applyBorder="1" applyProtection="1">
      <protection locked="0"/>
    </xf>
    <xf numFmtId="0" fontId="15" fillId="0" borderId="16" xfId="0" applyFont="1" applyBorder="1" applyProtection="1">
      <protection locked="0"/>
    </xf>
    <xf numFmtId="0" fontId="15" fillId="0" borderId="19" xfId="0" applyFont="1" applyBorder="1" applyProtection="1">
      <protection locked="0"/>
    </xf>
    <xf numFmtId="0" fontId="3" fillId="9" borderId="10" xfId="0" applyFont="1" applyFill="1" applyBorder="1" applyAlignment="1" applyProtection="1">
      <protection locked="0"/>
    </xf>
    <xf numFmtId="0" fontId="0" fillId="0" borderId="0" xfId="0" applyBorder="1" applyAlignment="1" applyProtection="1">
      <alignment wrapText="1"/>
      <protection locked="0"/>
    </xf>
    <xf numFmtId="0" fontId="25" fillId="0" borderId="46" xfId="0" applyFont="1" applyBorder="1" applyAlignment="1" applyProtection="1">
      <alignment horizontal="left"/>
    </xf>
    <xf numFmtId="0" fontId="25" fillId="0" borderId="47" xfId="0" applyFont="1" applyBorder="1" applyAlignment="1" applyProtection="1">
      <alignment horizontal="left"/>
    </xf>
    <xf numFmtId="0" fontId="17" fillId="0" borderId="47" xfId="0" applyFont="1" applyBorder="1" applyAlignment="1" applyProtection="1">
      <alignment horizontal="left"/>
    </xf>
    <xf numFmtId="0" fontId="25" fillId="0" borderId="47" xfId="0" applyFont="1" applyBorder="1" applyAlignment="1" applyProtection="1">
      <alignment horizontal="left" vertical="center"/>
    </xf>
    <xf numFmtId="0" fontId="17" fillId="0" borderId="50" xfId="0" applyFont="1" applyBorder="1" applyAlignment="1" applyProtection="1">
      <alignment horizontal="left"/>
    </xf>
    <xf numFmtId="0" fontId="24" fillId="0" borderId="0" xfId="0" applyFont="1" applyProtection="1"/>
    <xf numFmtId="164" fontId="10" fillId="0" borderId="25" xfId="0" applyNumberFormat="1" applyFont="1" applyBorder="1" applyAlignment="1" applyProtection="1">
      <alignment horizontal="center"/>
      <protection locked="0"/>
    </xf>
    <xf numFmtId="164" fontId="12" fillId="0" borderId="25" xfId="0" applyNumberFormat="1" applyFont="1" applyBorder="1" applyAlignment="1" applyProtection="1">
      <alignment horizontal="center"/>
      <protection locked="0"/>
    </xf>
    <xf numFmtId="164" fontId="12" fillId="0" borderId="52" xfId="0" applyNumberFormat="1" applyFont="1" applyBorder="1" applyAlignment="1" applyProtection="1">
      <alignment horizontal="center"/>
      <protection locked="0"/>
    </xf>
    <xf numFmtId="0" fontId="15" fillId="0" borderId="11" xfId="0" applyFont="1" applyBorder="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5" xfId="0" applyFont="1" applyBorder="1" applyAlignment="1" applyProtection="1">
      <alignment horizontal="left"/>
      <protection locked="0"/>
    </xf>
    <xf numFmtId="0" fontId="15" fillId="0" borderId="34" xfId="0" applyFont="1" applyBorder="1" applyAlignment="1" applyProtection="1">
      <alignment horizontal="left"/>
      <protection locked="0"/>
    </xf>
    <xf numFmtId="0" fontId="15" fillId="0" borderId="6" xfId="0" applyFont="1" applyBorder="1" applyAlignment="1" applyProtection="1">
      <alignment horizontal="left"/>
      <protection locked="0"/>
    </xf>
    <xf numFmtId="0" fontId="15" fillId="0" borderId="53" xfId="0" applyFont="1" applyBorder="1" applyAlignment="1" applyProtection="1">
      <alignment horizontal="left"/>
      <protection locked="0"/>
    </xf>
    <xf numFmtId="0" fontId="15" fillId="9" borderId="19" xfId="0" applyFont="1" applyFill="1" applyBorder="1" applyAlignment="1" applyProtection="1">
      <alignment horizontal="left"/>
      <protection locked="0"/>
    </xf>
    <xf numFmtId="0" fontId="15" fillId="0" borderId="19" xfId="0" applyFont="1" applyBorder="1" applyAlignment="1" applyProtection="1">
      <alignment horizontal="left"/>
      <protection locked="0"/>
    </xf>
    <xf numFmtId="0" fontId="15" fillId="0" borderId="16" xfId="0" applyFont="1" applyBorder="1" applyAlignment="1" applyProtection="1">
      <alignment horizontal="left"/>
      <protection locked="0"/>
    </xf>
    <xf numFmtId="2" fontId="10" fillId="0" borderId="1" xfId="0" applyNumberFormat="1" applyFont="1" applyBorder="1" applyAlignment="1" applyProtection="1">
      <alignment horizontal="center" vertical="center"/>
    </xf>
    <xf numFmtId="0" fontId="0" fillId="0" borderId="0" xfId="0" applyBorder="1" applyAlignment="1" applyProtection="1">
      <alignment wrapText="1"/>
      <protection locked="0"/>
    </xf>
    <xf numFmtId="0" fontId="3" fillId="0" borderId="0" xfId="0" applyFont="1" applyAlignment="1" applyProtection="1">
      <alignment vertical="top"/>
      <protection locked="0"/>
    </xf>
    <xf numFmtId="0" fontId="3" fillId="0" borderId="22" xfId="0" applyFont="1" applyBorder="1" applyAlignment="1" applyProtection="1">
      <alignment horizontal="right" vertical="top"/>
      <protection locked="0"/>
    </xf>
    <xf numFmtId="0" fontId="3" fillId="0" borderId="23" xfId="0" applyFont="1" applyBorder="1" applyAlignment="1" applyProtection="1">
      <alignment horizontal="right" vertical="top"/>
      <protection locked="0"/>
    </xf>
    <xf numFmtId="0" fontId="3" fillId="0" borderId="20" xfId="0" applyFont="1" applyBorder="1" applyAlignment="1" applyProtection="1">
      <alignment vertical="top"/>
      <protection locked="0"/>
    </xf>
    <xf numFmtId="0" fontId="3" fillId="0" borderId="24" xfId="0" applyFont="1" applyBorder="1" applyAlignment="1" applyProtection="1">
      <alignment horizontal="right" vertical="top"/>
      <protection locked="0"/>
    </xf>
    <xf numFmtId="0" fontId="3" fillId="0" borderId="6" xfId="0" applyFont="1" applyBorder="1" applyAlignment="1" applyProtection="1">
      <alignment vertical="top"/>
      <protection locked="0"/>
    </xf>
    <xf numFmtId="0" fontId="3" fillId="0" borderId="7" xfId="0" applyFont="1" applyBorder="1" applyAlignment="1" applyProtection="1">
      <alignment horizontal="right" vertical="top"/>
      <protection locked="0"/>
    </xf>
    <xf numFmtId="0" fontId="3" fillId="0" borderId="8" xfId="0" applyFont="1" applyBorder="1" applyAlignment="1" applyProtection="1">
      <alignment horizontal="right" vertical="top"/>
      <protection locked="0"/>
    </xf>
    <xf numFmtId="0" fontId="3" fillId="0" borderId="21" xfId="0" applyFont="1" applyBorder="1" applyAlignment="1" applyProtection="1">
      <alignment vertical="top"/>
      <protection locked="0"/>
    </xf>
    <xf numFmtId="0" fontId="3" fillId="0" borderId="31" xfId="0" applyFont="1" applyBorder="1" applyAlignment="1" applyProtection="1">
      <alignment vertical="top"/>
      <protection locked="0"/>
    </xf>
    <xf numFmtId="0" fontId="3" fillId="0" borderId="32" xfId="0" applyFont="1" applyBorder="1" applyAlignment="1" applyProtection="1">
      <alignment horizontal="right" vertical="top"/>
      <protection locked="0"/>
    </xf>
    <xf numFmtId="0" fontId="3" fillId="0" borderId="33" xfId="0" applyFont="1" applyBorder="1" applyAlignment="1" applyProtection="1">
      <alignment horizontal="right" vertical="top"/>
      <protection locked="0"/>
    </xf>
    <xf numFmtId="0" fontId="3" fillId="0" borderId="34" xfId="0" applyFont="1" applyBorder="1" applyAlignment="1" applyProtection="1">
      <alignment vertical="top"/>
      <protection locked="0"/>
    </xf>
    <xf numFmtId="0" fontId="3" fillId="0" borderId="3" xfId="0" applyFont="1" applyBorder="1" applyAlignment="1" applyProtection="1">
      <alignment horizontal="right" vertical="top"/>
      <protection locked="0"/>
    </xf>
    <xf numFmtId="0" fontId="3" fillId="0" borderId="4" xfId="0" applyFont="1" applyBorder="1" applyAlignment="1" applyProtection="1">
      <alignment horizontal="right" vertical="top"/>
      <protection locked="0"/>
    </xf>
    <xf numFmtId="0" fontId="29" fillId="0" borderId="42" xfId="1" applyFont="1" applyBorder="1" applyAlignment="1" applyProtection="1">
      <alignment vertical="top"/>
    </xf>
    <xf numFmtId="0" fontId="3" fillId="0" borderId="12"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2" fillId="0" borderId="0" xfId="0" applyFont="1" applyAlignment="1" applyProtection="1">
      <alignment horizontal="left"/>
    </xf>
    <xf numFmtId="0" fontId="2" fillId="0" borderId="0" xfId="0" applyFont="1" applyBorder="1" applyAlignment="1" applyProtection="1">
      <alignment horizontal="left"/>
    </xf>
    <xf numFmtId="0" fontId="3" fillId="0" borderId="51"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11" fillId="0" borderId="54" xfId="0" applyFont="1" applyBorder="1" applyProtection="1"/>
    <xf numFmtId="0" fontId="3" fillId="0" borderId="51" xfId="0" applyFont="1" applyBorder="1" applyProtection="1"/>
    <xf numFmtId="0" fontId="0" fillId="3" borderId="42" xfId="0" applyFill="1" applyBorder="1" applyAlignment="1" applyProtection="1">
      <alignment horizontal="right"/>
    </xf>
    <xf numFmtId="0" fontId="3" fillId="0" borderId="60" xfId="0" applyFont="1" applyBorder="1" applyProtection="1"/>
    <xf numFmtId="0" fontId="0" fillId="0" borderId="1" xfId="0" applyBorder="1" applyAlignment="1" applyProtection="1">
      <alignment horizontal="center"/>
    </xf>
    <xf numFmtId="0" fontId="3" fillId="0" borderId="29" xfId="0" applyFont="1" applyBorder="1" applyProtection="1"/>
    <xf numFmtId="0" fontId="0" fillId="0" borderId="61" xfId="0" applyBorder="1" applyAlignment="1" applyProtection="1">
      <alignment horizontal="center"/>
    </xf>
    <xf numFmtId="0" fontId="3" fillId="0" borderId="3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4" borderId="34" xfId="0" applyFont="1" applyFill="1" applyBorder="1" applyAlignment="1" applyProtection="1">
      <alignment horizontal="left" vertical="top"/>
    </xf>
    <xf numFmtId="0" fontId="3" fillId="4" borderId="55" xfId="0" applyFont="1" applyFill="1" applyBorder="1" applyAlignment="1" applyProtection="1">
      <alignment horizontal="left" vertical="top"/>
    </xf>
    <xf numFmtId="0" fontId="3" fillId="4" borderId="54" xfId="0" applyFont="1" applyFill="1" applyBorder="1" applyAlignment="1" applyProtection="1">
      <alignment horizontal="left" vertical="top"/>
    </xf>
    <xf numFmtId="49" fontId="3" fillId="0" borderId="55" xfId="0" applyNumberFormat="1"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3" fillId="0" borderId="20" xfId="0" applyFont="1" applyBorder="1" applyAlignment="1" applyProtection="1">
      <alignment horizontal="center" vertical="center"/>
    </xf>
    <xf numFmtId="0" fontId="3" fillId="0" borderId="0" xfId="0" applyFont="1" applyBorder="1" applyAlignment="1">
      <alignment horizontal="center" vertical="center"/>
    </xf>
    <xf numFmtId="0" fontId="4" fillId="8" borderId="34" xfId="0" applyFont="1" applyFill="1" applyBorder="1" applyAlignment="1" applyProtection="1"/>
    <xf numFmtId="0" fontId="4" fillId="8" borderId="55" xfId="0" applyFont="1" applyFill="1" applyBorder="1" applyAlignment="1" applyProtection="1"/>
    <xf numFmtId="0" fontId="4" fillId="8" borderId="54" xfId="0" applyFont="1" applyFill="1" applyBorder="1" applyAlignment="1" applyProtection="1"/>
    <xf numFmtId="0" fontId="14" fillId="0" borderId="0" xfId="0" applyFont="1" applyAlignment="1" applyProtection="1">
      <alignment horizontal="left"/>
    </xf>
    <xf numFmtId="0" fontId="15" fillId="0" borderId="58" xfId="0" applyFont="1" applyBorder="1" applyAlignment="1" applyProtection="1"/>
    <xf numFmtId="49" fontId="3" fillId="0" borderId="34" xfId="0" applyNumberFormat="1" applyFont="1" applyBorder="1" applyAlignment="1" applyProtection="1">
      <alignment horizontal="center"/>
      <protection locked="0"/>
    </xf>
    <xf numFmtId="49" fontId="3" fillId="0" borderId="54" xfId="0" applyNumberFormat="1" applyFont="1" applyBorder="1" applyAlignment="1" applyProtection="1">
      <alignment horizontal="center"/>
      <protection locked="0"/>
    </xf>
    <xf numFmtId="49" fontId="3" fillId="0" borderId="55" xfId="0" applyNumberFormat="1" applyFont="1" applyBorder="1" applyAlignment="1" applyProtection="1">
      <alignment horizontal="center"/>
      <protection locked="0"/>
    </xf>
    <xf numFmtId="0" fontId="0" fillId="0" borderId="55" xfId="0" applyBorder="1" applyAlignment="1" applyProtection="1">
      <alignment horizontal="center"/>
      <protection locked="0"/>
    </xf>
    <xf numFmtId="0" fontId="4" fillId="12" borderId="34" xfId="0" applyFont="1" applyFill="1" applyBorder="1" applyAlignment="1" applyProtection="1"/>
    <xf numFmtId="0" fontId="4" fillId="12" borderId="55" xfId="0" applyFont="1" applyFill="1" applyBorder="1" applyAlignment="1" applyProtection="1"/>
    <xf numFmtId="0" fontId="4" fillId="12" borderId="54" xfId="0" applyFont="1" applyFill="1" applyBorder="1" applyAlignment="1" applyProtection="1"/>
    <xf numFmtId="0" fontId="27" fillId="0" borderId="0" xfId="1" applyAlignment="1" applyProtection="1">
      <protection locked="0"/>
    </xf>
    <xf numFmtId="0" fontId="27" fillId="0" borderId="0" xfId="1" applyAlignment="1"/>
    <xf numFmtId="0" fontId="7" fillId="0" borderId="0" xfId="0" applyFont="1" applyBorder="1" applyAlignment="1" applyProtection="1">
      <alignment horizontal="center" vertical="center"/>
    </xf>
    <xf numFmtId="0" fontId="0" fillId="0" borderId="58" xfId="0" applyBorder="1" applyAlignment="1" applyProtection="1">
      <alignment horizontal="center" vertical="center"/>
    </xf>
    <xf numFmtId="0" fontId="3" fillId="3" borderId="34" xfId="0" applyFont="1" applyFill="1" applyBorder="1" applyAlignment="1" applyProtection="1">
      <alignment horizontal="left" vertical="top"/>
    </xf>
    <xf numFmtId="0" fontId="3" fillId="3" borderId="55" xfId="0" applyFont="1" applyFill="1" applyBorder="1" applyAlignment="1" applyProtection="1">
      <alignment horizontal="left" vertical="top"/>
    </xf>
    <xf numFmtId="0" fontId="3" fillId="3" borderId="54" xfId="0" applyFont="1" applyFill="1" applyBorder="1" applyAlignment="1" applyProtection="1">
      <alignment horizontal="left" vertical="top"/>
    </xf>
    <xf numFmtId="0" fontId="5" fillId="0" borderId="11"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4" fillId="13" borderId="34" xfId="0" applyFont="1" applyFill="1" applyBorder="1" applyAlignment="1" applyProtection="1">
      <alignment horizontal="left" vertical="center"/>
    </xf>
    <xf numFmtId="0" fontId="4" fillId="13" borderId="55" xfId="0" applyFont="1" applyFill="1" applyBorder="1" applyAlignment="1" applyProtection="1">
      <alignment horizontal="left" vertical="center"/>
    </xf>
    <xf numFmtId="0" fontId="4" fillId="13" borderId="54" xfId="0" applyFont="1" applyFill="1" applyBorder="1" applyAlignment="1" applyProtection="1">
      <alignment horizontal="left" vertical="center"/>
    </xf>
    <xf numFmtId="49" fontId="0" fillId="0" borderId="56" xfId="0" applyNumberFormat="1" applyBorder="1" applyAlignment="1" applyProtection="1"/>
    <xf numFmtId="0" fontId="0" fillId="0" borderId="0" xfId="0" applyAlignment="1" applyProtection="1">
      <alignment horizontal="center"/>
    </xf>
    <xf numFmtId="0" fontId="13" fillId="0" borderId="0" xfId="0" applyFont="1" applyAlignment="1" applyProtection="1">
      <alignment horizontal="center"/>
    </xf>
    <xf numFmtId="0" fontId="27" fillId="0" borderId="34" xfId="1" applyBorder="1" applyAlignment="1" applyProtection="1">
      <alignment horizontal="center"/>
    </xf>
    <xf numFmtId="0" fontId="27" fillId="0" borderId="55" xfId="1" applyBorder="1" applyAlignment="1" applyProtection="1">
      <alignment horizontal="center"/>
    </xf>
    <xf numFmtId="0" fontId="27" fillId="0" borderId="54" xfId="1" applyBorder="1" applyAlignment="1" applyProtection="1">
      <alignment horizontal="center"/>
    </xf>
    <xf numFmtId="49" fontId="3" fillId="0" borderId="0" xfId="0" applyNumberFormat="1" applyFont="1" applyBorder="1" applyAlignment="1" applyProtection="1">
      <alignment horizontal="center"/>
    </xf>
    <xf numFmtId="0" fontId="0" fillId="0" borderId="0" xfId="0" applyBorder="1" applyAlignment="1" applyProtection="1">
      <alignment horizontal="center"/>
    </xf>
    <xf numFmtId="0" fontId="11"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lignment horizontal="center"/>
    </xf>
    <xf numFmtId="0" fontId="3" fillId="8" borderId="34" xfId="0" applyFont="1" applyFill="1" applyBorder="1" applyAlignment="1" applyProtection="1">
      <alignment horizontal="left" vertical="top"/>
    </xf>
    <xf numFmtId="0" fontId="3" fillId="8" borderId="55" xfId="0" applyFont="1" applyFill="1" applyBorder="1" applyAlignment="1" applyProtection="1">
      <alignment horizontal="left" vertical="top"/>
    </xf>
    <xf numFmtId="0" fontId="3" fillId="8" borderId="54" xfId="0" applyFont="1" applyFill="1" applyBorder="1" applyAlignment="1" applyProtection="1">
      <alignment horizontal="left" vertical="top"/>
    </xf>
    <xf numFmtId="0" fontId="3" fillId="7" borderId="34" xfId="0" applyFont="1" applyFill="1" applyBorder="1" applyAlignment="1" applyProtection="1">
      <alignment horizontal="left" vertical="top"/>
    </xf>
    <xf numFmtId="0" fontId="3" fillId="7" borderId="55" xfId="0" applyFont="1" applyFill="1" applyBorder="1" applyAlignment="1" applyProtection="1">
      <alignment horizontal="left" vertical="top"/>
    </xf>
    <xf numFmtId="0" fontId="3" fillId="7" borderId="54" xfId="0" applyFont="1" applyFill="1" applyBorder="1" applyAlignment="1" applyProtection="1">
      <alignment horizontal="left" vertical="top"/>
    </xf>
    <xf numFmtId="0" fontId="3" fillId="13" borderId="34" xfId="0" applyFont="1" applyFill="1" applyBorder="1" applyAlignment="1" applyProtection="1">
      <alignment horizontal="left" vertical="top"/>
    </xf>
    <xf numFmtId="0" fontId="3" fillId="13" borderId="55" xfId="0" applyFont="1" applyFill="1" applyBorder="1" applyAlignment="1" applyProtection="1">
      <alignment horizontal="left" vertical="top"/>
    </xf>
    <xf numFmtId="0" fontId="3" fillId="13" borderId="54" xfId="0" applyFont="1" applyFill="1" applyBorder="1" applyAlignment="1" applyProtection="1">
      <alignment horizontal="left" vertical="top"/>
    </xf>
    <xf numFmtId="0" fontId="1" fillId="0" borderId="29" xfId="0" applyFont="1" applyBorder="1" applyAlignment="1" applyProtection="1">
      <alignment horizontal="left"/>
      <protection locked="0"/>
    </xf>
    <xf numFmtId="0" fontId="0" fillId="0" borderId="29" xfId="0" applyBorder="1" applyAlignment="1" applyProtection="1">
      <protection locked="0"/>
    </xf>
    <xf numFmtId="0" fontId="0" fillId="0" borderId="59" xfId="0" applyBorder="1" applyAlignment="1" applyProtection="1">
      <protection locked="0"/>
    </xf>
    <xf numFmtId="0" fontId="10" fillId="14" borderId="34" xfId="0" applyFont="1" applyFill="1" applyBorder="1" applyAlignment="1" applyProtection="1"/>
    <xf numFmtId="0" fontId="10" fillId="14" borderId="55" xfId="0" applyFont="1" applyFill="1" applyBorder="1" applyAlignment="1" applyProtection="1"/>
    <xf numFmtId="0" fontId="10" fillId="14" borderId="54" xfId="0" applyFont="1" applyFill="1" applyBorder="1" applyAlignment="1" applyProtection="1"/>
    <xf numFmtId="0" fontId="4" fillId="10" borderId="34" xfId="0" applyFont="1" applyFill="1" applyBorder="1" applyAlignment="1" applyProtection="1"/>
    <xf numFmtId="0" fontId="4" fillId="10" borderId="55" xfId="0" applyFont="1" applyFill="1" applyBorder="1" applyAlignment="1" applyProtection="1"/>
    <xf numFmtId="0" fontId="4" fillId="10" borderId="54" xfId="0" applyFont="1" applyFill="1" applyBorder="1" applyAlignment="1" applyProtection="1"/>
    <xf numFmtId="49" fontId="0" fillId="0" borderId="29" xfId="0" applyNumberForma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4" fillId="15" borderId="34" xfId="0" applyFont="1" applyFill="1" applyBorder="1" applyAlignment="1" applyProtection="1"/>
    <xf numFmtId="0" fontId="4" fillId="15" borderId="55" xfId="0" applyFont="1" applyFill="1" applyBorder="1" applyAlignment="1" applyProtection="1"/>
    <xf numFmtId="0" fontId="4" fillId="15" borderId="54" xfId="0" applyFont="1" applyFill="1" applyBorder="1" applyAlignment="1" applyProtection="1"/>
    <xf numFmtId="49" fontId="2" fillId="0" borderId="34" xfId="0" applyNumberFormat="1" applyFont="1" applyBorder="1" applyAlignment="1" applyProtection="1">
      <alignment horizontal="center"/>
      <protection locked="0"/>
    </xf>
    <xf numFmtId="49" fontId="0" fillId="0" borderId="54" xfId="0" applyNumberFormat="1" applyBorder="1" applyAlignment="1" applyProtection="1">
      <alignment horizontal="center"/>
      <protection locked="0"/>
    </xf>
    <xf numFmtId="0" fontId="27" fillId="0" borderId="0" xfId="1" applyBorder="1" applyAlignment="1" applyProtection="1">
      <alignment vertical="center"/>
      <protection locked="0"/>
    </xf>
    <xf numFmtId="0" fontId="23" fillId="0" borderId="20" xfId="0" applyFont="1" applyBorder="1" applyAlignment="1" applyProtection="1">
      <alignment horizontal="right"/>
    </xf>
    <xf numFmtId="0" fontId="23" fillId="0" borderId="0" xfId="0" applyFont="1" applyAlignment="1" applyProtection="1">
      <alignment horizontal="right"/>
    </xf>
    <xf numFmtId="0" fontId="12" fillId="13" borderId="11" xfId="0" applyFont="1" applyFill="1" applyBorder="1" applyAlignment="1" applyProtection="1"/>
    <xf numFmtId="0" fontId="12" fillId="13" borderId="56" xfId="0" applyFont="1" applyFill="1" applyBorder="1" applyAlignment="1" applyProtection="1"/>
    <xf numFmtId="0" fontId="12" fillId="13" borderId="57" xfId="0" applyFont="1" applyFill="1" applyBorder="1" applyAlignment="1" applyProtection="1"/>
    <xf numFmtId="0" fontId="5" fillId="0" borderId="5"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5" fillId="0" borderId="59" xfId="0" applyFont="1" applyBorder="1" applyAlignment="1" applyProtection="1">
      <alignment horizontal="center"/>
      <protection locked="0"/>
    </xf>
    <xf numFmtId="0" fontId="1" fillId="0" borderId="0" xfId="0" applyFont="1" applyBorder="1" applyAlignment="1" applyProtection="1">
      <alignment horizontal="justify" vertical="center" textRotation="255" wrapText="1"/>
    </xf>
    <xf numFmtId="0" fontId="0" fillId="0" borderId="0" xfId="0" applyBorder="1" applyAlignment="1">
      <alignment vertical="center" textRotation="255" wrapText="1"/>
    </xf>
    <xf numFmtId="0" fontId="0" fillId="0" borderId="29" xfId="0" applyBorder="1" applyAlignment="1">
      <alignment vertical="center" textRotation="255" wrapText="1"/>
    </xf>
    <xf numFmtId="0" fontId="30" fillId="0" borderId="20" xfId="1" applyFont="1" applyBorder="1" applyAlignment="1" applyProtection="1">
      <alignment horizontal="center" vertical="center"/>
    </xf>
    <xf numFmtId="0" fontId="30" fillId="0" borderId="0" xfId="1" applyFont="1" applyAlignment="1" applyProtection="1">
      <alignment horizontal="center" vertical="center"/>
    </xf>
    <xf numFmtId="0" fontId="10" fillId="0" borderId="0" xfId="0" applyFont="1" applyBorder="1" applyAlignment="1" applyProtection="1">
      <alignment horizontal="center"/>
    </xf>
    <xf numFmtId="0" fontId="4" fillId="0" borderId="0" xfId="0" applyFont="1" applyBorder="1" applyAlignment="1" applyProtection="1">
      <alignment horizontal="center"/>
    </xf>
    <xf numFmtId="1" fontId="13" fillId="0" borderId="34" xfId="0" applyNumberFormat="1"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4" xfId="0" applyFont="1" applyBorder="1" applyAlignment="1" applyProtection="1">
      <alignment horizontal="center" vertical="center"/>
    </xf>
    <xf numFmtId="0" fontId="5" fillId="0" borderId="34" xfId="0" applyFont="1" applyBorder="1" applyAlignment="1" applyProtection="1">
      <alignment horizontal="center" vertical="center" wrapText="1"/>
    </xf>
    <xf numFmtId="0" fontId="1" fillId="0" borderId="54" xfId="0" applyFont="1" applyBorder="1" applyAlignment="1" applyProtection="1">
      <alignment horizontal="center" vertical="center" wrapText="1"/>
    </xf>
    <xf numFmtId="0" fontId="3" fillId="5" borderId="34" xfId="0" applyFont="1" applyFill="1" applyBorder="1" applyAlignment="1" applyProtection="1">
      <alignment horizontal="left" vertical="top"/>
    </xf>
    <xf numFmtId="0" fontId="3" fillId="5" borderId="55" xfId="0" applyFont="1" applyFill="1" applyBorder="1" applyAlignment="1" applyProtection="1">
      <alignment horizontal="left" vertical="top"/>
    </xf>
    <xf numFmtId="0" fontId="3" fillId="5" borderId="54" xfId="0" applyFont="1" applyFill="1" applyBorder="1" applyAlignment="1" applyProtection="1">
      <alignment horizontal="left" vertical="top"/>
    </xf>
    <xf numFmtId="0" fontId="6" fillId="16" borderId="25" xfId="0" applyFont="1" applyFill="1" applyBorder="1" applyAlignment="1" applyProtection="1">
      <alignment horizontal="right"/>
    </xf>
    <xf numFmtId="0" fontId="0" fillId="16" borderId="25" xfId="0" applyFill="1" applyBorder="1" applyAlignment="1" applyProtection="1">
      <alignment horizontal="right"/>
    </xf>
    <xf numFmtId="0" fontId="0" fillId="16" borderId="60" xfId="0" applyFill="1" applyBorder="1" applyAlignment="1" applyProtection="1">
      <alignment horizontal="right"/>
    </xf>
    <xf numFmtId="0" fontId="0" fillId="0" borderId="55" xfId="0" applyBorder="1" applyAlignment="1">
      <alignment horizontal="center" vertical="center"/>
    </xf>
    <xf numFmtId="0" fontId="0" fillId="0" borderId="54" xfId="0" applyBorder="1" applyAlignment="1">
      <alignment horizontal="center" vertical="center"/>
    </xf>
    <xf numFmtId="0" fontId="16" fillId="0" borderId="0" xfId="0" applyFont="1" applyBorder="1" applyAlignment="1" applyProtection="1">
      <alignment horizontal="left" vertical="center"/>
    </xf>
    <xf numFmtId="0" fontId="0" fillId="0" borderId="58" xfId="0" applyBorder="1" applyAlignment="1">
      <alignment horizontal="left" vertical="center"/>
    </xf>
    <xf numFmtId="49" fontId="0" fillId="0" borderId="34" xfId="0" applyNumberFormat="1" applyBorder="1" applyAlignment="1" applyProtection="1">
      <alignment horizontal="center"/>
    </xf>
    <xf numFmtId="0" fontId="0" fillId="0" borderId="55" xfId="0" applyBorder="1" applyAlignment="1" applyProtection="1">
      <alignment horizontal="center"/>
    </xf>
    <xf numFmtId="0" fontId="0" fillId="0" borderId="54" xfId="0" applyBorder="1" applyAlignment="1" applyProtection="1">
      <alignment horizontal="center"/>
    </xf>
    <xf numFmtId="0" fontId="12" fillId="0" borderId="0" xfId="0" applyFont="1" applyBorder="1" applyAlignment="1" applyProtection="1">
      <alignment horizontal="center"/>
    </xf>
    <xf numFmtId="0" fontId="13" fillId="0" borderId="11" xfId="0" applyFont="1" applyBorder="1" applyAlignment="1" applyProtection="1">
      <alignment vertical="top" wrapText="1"/>
      <protection locked="0"/>
    </xf>
    <xf numFmtId="0" fontId="0" fillId="0" borderId="56" xfId="0" applyBorder="1" applyAlignment="1" applyProtection="1">
      <alignment wrapText="1"/>
      <protection locked="0"/>
    </xf>
    <xf numFmtId="0" fontId="0" fillId="0" borderId="57" xfId="0" applyBorder="1" applyAlignment="1" applyProtection="1">
      <alignment wrapText="1"/>
      <protection locked="0"/>
    </xf>
    <xf numFmtId="0" fontId="0" fillId="0" borderId="20" xfId="0" applyBorder="1" applyAlignment="1" applyProtection="1">
      <alignment wrapText="1"/>
      <protection locked="0"/>
    </xf>
    <xf numFmtId="0" fontId="0" fillId="0" borderId="0" xfId="0" applyBorder="1" applyAlignment="1" applyProtection="1">
      <alignment wrapText="1"/>
      <protection locked="0"/>
    </xf>
    <xf numFmtId="0" fontId="0" fillId="0" borderId="58" xfId="0" applyBorder="1" applyAlignment="1" applyProtection="1">
      <alignment wrapText="1"/>
      <protection locked="0"/>
    </xf>
    <xf numFmtId="0" fontId="0" fillId="0" borderId="5" xfId="0" applyBorder="1" applyAlignment="1" applyProtection="1">
      <alignment wrapText="1"/>
      <protection locked="0"/>
    </xf>
    <xf numFmtId="0" fontId="0" fillId="0" borderId="29" xfId="0" applyBorder="1" applyAlignment="1" applyProtection="1">
      <alignment wrapText="1"/>
      <protection locked="0"/>
    </xf>
    <xf numFmtId="0" fontId="0" fillId="0" borderId="59" xfId="0" applyBorder="1" applyAlignment="1" applyProtection="1">
      <alignment wrapText="1"/>
      <protection locked="0"/>
    </xf>
    <xf numFmtId="0" fontId="2" fillId="0" borderId="29" xfId="0" applyFont="1" applyBorder="1" applyAlignment="1">
      <alignment horizontal="center"/>
    </xf>
    <xf numFmtId="0" fontId="10" fillId="0" borderId="42" xfId="0" applyFont="1" applyBorder="1" applyAlignment="1" applyProtection="1">
      <alignment horizontal="center" vertical="center" textRotation="180" shrinkToFit="1"/>
    </xf>
    <xf numFmtId="0" fontId="10" fillId="0" borderId="2" xfId="0" applyFont="1" applyBorder="1" applyAlignment="1" applyProtection="1">
      <alignment horizontal="center" vertical="center" textRotation="180" shrinkToFit="1"/>
    </xf>
    <xf numFmtId="0" fontId="9" fillId="0" borderId="0" xfId="0" applyFont="1" applyBorder="1" applyAlignment="1" applyProtection="1"/>
    <xf numFmtId="0" fontId="0" fillId="0" borderId="0" xfId="0" applyBorder="1" applyAlignment="1" applyProtection="1"/>
    <xf numFmtId="0" fontId="5" fillId="0" borderId="11" xfId="0" applyFont="1" applyBorder="1" applyAlignment="1" applyProtection="1">
      <alignment horizontal="left" vertical="top" wrapText="1"/>
    </xf>
    <xf numFmtId="0" fontId="5" fillId="0" borderId="56" xfId="0" applyFont="1" applyBorder="1" applyAlignment="1" applyProtection="1">
      <alignment horizontal="left" vertical="top" wrapText="1"/>
    </xf>
    <xf numFmtId="0" fontId="5" fillId="0" borderId="57"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29" xfId="0" applyFont="1" applyBorder="1" applyAlignment="1" applyProtection="1">
      <alignment horizontal="left" vertical="top" wrapText="1"/>
    </xf>
    <xf numFmtId="0" fontId="5" fillId="0" borderId="59" xfId="0" applyFont="1" applyBorder="1" applyAlignment="1" applyProtection="1">
      <alignment horizontal="left" vertical="top" wrapText="1"/>
    </xf>
    <xf numFmtId="0" fontId="13" fillId="0" borderId="11" xfId="0" applyFont="1" applyBorder="1" applyAlignment="1" applyProtection="1">
      <alignment horizontal="left" vertical="top" wrapText="1"/>
      <protection locked="0"/>
    </xf>
    <xf numFmtId="0" fontId="13" fillId="0" borderId="56" xfId="0" applyFont="1" applyBorder="1" applyAlignment="1" applyProtection="1">
      <alignment horizontal="left" vertical="top" wrapText="1"/>
      <protection locked="0"/>
    </xf>
    <xf numFmtId="0" fontId="13" fillId="0" borderId="57" xfId="0" applyFont="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5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59" xfId="0" applyFont="1" applyBorder="1" applyAlignment="1" applyProtection="1">
      <alignment horizontal="left" vertical="top" wrapText="1"/>
      <protection locked="0"/>
    </xf>
  </cellXfs>
  <cellStyles count="6">
    <cellStyle name="Followed Hyperlink" xfId="2" builtinId="9" hidden="1"/>
    <cellStyle name="Followed Hyperlink" xfId="3" builtinId="9" hidden="1"/>
    <cellStyle name="Followed Hyperlink" xfId="4" builtinId="9" hidden="1"/>
    <cellStyle name="Followed Hyperlink" xfId="5" builtinId="9" hidden="1"/>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vc.edu" TargetMode="External"/></Relationships>
</file>

<file path=xl/drawings/drawing1.xml><?xml version="1.0" encoding="utf-8"?>
<xdr:wsDr xmlns:xdr="http://schemas.openxmlformats.org/drawingml/2006/spreadsheetDrawing" xmlns:a="http://schemas.openxmlformats.org/drawingml/2006/main">
  <xdr:twoCellAnchor>
    <xdr:from>
      <xdr:col>1</xdr:col>
      <xdr:colOff>857250</xdr:colOff>
      <xdr:row>0</xdr:row>
      <xdr:rowOff>0</xdr:rowOff>
    </xdr:from>
    <xdr:to>
      <xdr:col>3</xdr:col>
      <xdr:colOff>180975</xdr:colOff>
      <xdr:row>2</xdr:row>
      <xdr:rowOff>38100</xdr:rowOff>
    </xdr:to>
    <xdr:pic>
      <xdr:nvPicPr>
        <xdr:cNvPr id="22516" name="Picture 38">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 y="0"/>
          <a:ext cx="1295400" cy="419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7</xdr:col>
      <xdr:colOff>35713</xdr:colOff>
      <xdr:row>0</xdr:row>
      <xdr:rowOff>4</xdr:rowOff>
    </xdr:from>
    <xdr:ext cx="3016250" cy="827589"/>
    <xdr:sp macro="" textlink="">
      <xdr:nvSpPr>
        <xdr:cNvPr id="3" name="Rectangle 2"/>
        <xdr:cNvSpPr/>
      </xdr:nvSpPr>
      <xdr:spPr>
        <a:xfrm>
          <a:off x="3815947" y="4"/>
          <a:ext cx="3016250" cy="827589"/>
        </a:xfrm>
        <a:prstGeom prst="rect">
          <a:avLst/>
        </a:prstGeom>
        <a:noFill/>
      </xdr:spPr>
      <xdr:txBody>
        <a:bodyPr wrap="none" lIns="91440" tIns="45720" rIns="91440" bIns="45720">
          <a:noAutofit/>
          <a:scene3d>
            <a:camera prst="orthographicFront"/>
            <a:lightRig rig="balanced" dir="t">
              <a:rot lat="0" lon="0" rev="2100000"/>
            </a:lightRig>
          </a:scene3d>
          <a:sp3d extrusionH="57150" prstMaterial="metal">
            <a:bevelT w="38100" h="25400"/>
            <a:contourClr>
              <a:schemeClr val="bg2"/>
            </a:contourClr>
          </a:sp3d>
        </a:bodyPr>
        <a:lstStyle/>
        <a:p>
          <a:pPr algn="ctr"/>
          <a:r>
            <a:rPr lang="en-US" sz="5400" b="1" cap="none" spc="0">
              <a:ln w="50800"/>
              <a:solidFill>
                <a:sysClr val="windowText" lastClr="000000"/>
              </a:solidFill>
              <a:effectLst/>
              <a:latin typeface="Times New Roman" panose="02020603050405020304" pitchFamily="18" charset="0"/>
              <a:cs typeface="Times New Roman" panose="02020603050405020304" pitchFamily="18" charset="0"/>
            </a:rPr>
            <a:t>Unofficial</a:t>
          </a:r>
        </a:p>
      </xdr:txBody>
    </xdr:sp>
    <xdr:clientData/>
  </xdr:oneCellAnchor>
  <mc:AlternateContent xmlns:mc="http://schemas.openxmlformats.org/markup-compatibility/2006">
    <mc:Choice xmlns:a14="http://schemas.microsoft.com/office/drawing/2010/main" Requires="a14">
      <xdr:twoCellAnchor>
        <xdr:from>
          <xdr:col>2</xdr:col>
          <xdr:colOff>190500</xdr:colOff>
          <xdr:row>6</xdr:row>
          <xdr:rowOff>0</xdr:rowOff>
        </xdr:from>
        <xdr:to>
          <xdr:col>2</xdr:col>
          <xdr:colOff>390525</xdr:colOff>
          <xdr:row>6</xdr:row>
          <xdr:rowOff>180975</xdr:rowOff>
        </xdr:to>
        <xdr:sp macro="" textlink="">
          <xdr:nvSpPr>
            <xdr:cNvPr id="22493" name="Check Box 2013" hidden="1">
              <a:extLst>
                <a:ext uri="{63B3BB69-23CF-44E3-9099-C40C66FF867C}">
                  <a14:compatExt spid="_x0000_s224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7</xdr:row>
          <xdr:rowOff>9525</xdr:rowOff>
        </xdr:from>
        <xdr:to>
          <xdr:col>2</xdr:col>
          <xdr:colOff>371475</xdr:colOff>
          <xdr:row>7</xdr:row>
          <xdr:rowOff>180975</xdr:rowOff>
        </xdr:to>
        <xdr:sp macro="" textlink="">
          <xdr:nvSpPr>
            <xdr:cNvPr id="22492" name="Check Box 2012" hidden="1">
              <a:extLst>
                <a:ext uri="{63B3BB69-23CF-44E3-9099-C40C66FF867C}">
                  <a14:compatExt spid="_x0000_s22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24</xdr:row>
          <xdr:rowOff>142875</xdr:rowOff>
        </xdr:from>
        <xdr:to>
          <xdr:col>0</xdr:col>
          <xdr:colOff>200025</xdr:colOff>
          <xdr:row>26</xdr:row>
          <xdr:rowOff>0</xdr:rowOff>
        </xdr:to>
        <xdr:sp macro="" textlink="">
          <xdr:nvSpPr>
            <xdr:cNvPr id="22495" name="Check Box 10997" hidden="1">
              <a:extLst>
                <a:ext uri="{63B3BB69-23CF-44E3-9099-C40C66FF867C}">
                  <a14:compatExt spid="_x0000_s224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25</xdr:row>
          <xdr:rowOff>142875</xdr:rowOff>
        </xdr:from>
        <xdr:to>
          <xdr:col>0</xdr:col>
          <xdr:colOff>200025</xdr:colOff>
          <xdr:row>27</xdr:row>
          <xdr:rowOff>0</xdr:rowOff>
        </xdr:to>
        <xdr:sp macro="" textlink="">
          <xdr:nvSpPr>
            <xdr:cNvPr id="22496" name="Check Box 10997" hidden="1">
              <a:extLst>
                <a:ext uri="{63B3BB69-23CF-44E3-9099-C40C66FF867C}">
                  <a14:compatExt spid="_x0000_s224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vc.edu/studentservices/counseling/common/documents/programsheets/AA_AS_GeneralEducation.pdf" TargetMode="External"/><Relationship Id="rId13" Type="http://schemas.openxmlformats.org/officeDocument/2006/relationships/hyperlink" Target="http://www.avc.edu/information/catalog/common/documents/campusservices.pdf" TargetMode="External"/><Relationship Id="rId18" Type="http://schemas.openxmlformats.org/officeDocument/2006/relationships/printerSettings" Target="../printerSettings/printerSettings1.bin"/><Relationship Id="rId3" Type="http://schemas.openxmlformats.org/officeDocument/2006/relationships/hyperlink" Target="http://www.avc.edu/studentservices/transfer/common/documents/igetc.pdf" TargetMode="External"/><Relationship Id="rId21" Type="http://schemas.openxmlformats.org/officeDocument/2006/relationships/ctrlProp" Target="../ctrlProps/ctrlProp1.xml"/><Relationship Id="rId7" Type="http://schemas.openxmlformats.org/officeDocument/2006/relationships/hyperlink" Target="http://www.avc.edu/studentservices/counseling/common/documents/programsheets/AA_AS_GeneralEducation.pdf" TargetMode="External"/><Relationship Id="rId12" Type="http://schemas.openxmlformats.org/officeDocument/2006/relationships/hyperlink" Target="http://www.avc.edu/information/policies/attendance.html" TargetMode="External"/><Relationship Id="rId17" Type="http://schemas.openxmlformats.org/officeDocument/2006/relationships/hyperlink" Target="http://www.avc.edu/studentservices/adminrec/gpacalculator.html" TargetMode="External"/><Relationship Id="rId25" Type="http://schemas.openxmlformats.org/officeDocument/2006/relationships/comments" Target="../comments1.xml"/><Relationship Id="rId2" Type="http://schemas.openxmlformats.org/officeDocument/2006/relationships/hyperlink" Target="http://www.avc.edu/studentservices/transfer/common/documents/igetc.pdf" TargetMode="External"/><Relationship Id="rId16" Type="http://schemas.openxmlformats.org/officeDocument/2006/relationships/hyperlink" Target="http://www.avc.edu/studentservices/adminrec/gpacalculator.html" TargetMode="External"/><Relationship Id="rId20" Type="http://schemas.openxmlformats.org/officeDocument/2006/relationships/vmlDrawing" Target="../drawings/vmlDrawing1.vml"/><Relationship Id="rId1" Type="http://schemas.openxmlformats.org/officeDocument/2006/relationships/hyperlink" Target="http://www.avc.edu/studentservices/transfer/common/documents/igetc.pdf" TargetMode="External"/><Relationship Id="rId6" Type="http://schemas.openxmlformats.org/officeDocument/2006/relationships/hyperlink" Target="http://www.avc.edu/studentservices/counseling/common/documents/programsheets/AA_AS_GeneralEducation.pdf" TargetMode="External"/><Relationship Id="rId11" Type="http://schemas.openxmlformats.org/officeDocument/2006/relationships/hyperlink" Target="http://www.avc.edu/studentservices/adminrec/faqs.html" TargetMode="External"/><Relationship Id="rId24" Type="http://schemas.openxmlformats.org/officeDocument/2006/relationships/ctrlProp" Target="../ctrlProps/ctrlProp4.xml"/><Relationship Id="rId5" Type="http://schemas.openxmlformats.org/officeDocument/2006/relationships/hyperlink" Target="http://www.avc.edu/studentservices/counseling/common/documents/programsheets/AA_AS_GeneralEducation.pdf" TargetMode="External"/><Relationship Id="rId15" Type="http://schemas.openxmlformats.org/officeDocument/2006/relationships/hyperlink" Target="http://www.avc.edu/studentservices/transfer/common/documents/igetc.pdf" TargetMode="External"/><Relationship Id="rId23" Type="http://schemas.openxmlformats.org/officeDocument/2006/relationships/ctrlProp" Target="../ctrlProps/ctrlProp3.xml"/><Relationship Id="rId10" Type="http://schemas.openxmlformats.org/officeDocument/2006/relationships/hyperlink" Target="http://www.assist.org/web-assist/welcome.html" TargetMode="External"/><Relationship Id="rId19" Type="http://schemas.openxmlformats.org/officeDocument/2006/relationships/drawing" Target="../drawings/drawing1.xml"/><Relationship Id="rId4" Type="http://schemas.openxmlformats.org/officeDocument/2006/relationships/hyperlink" Target="http://www.avc.edu/studentservices/transfer/common/documents/igetc.pdf" TargetMode="External"/><Relationship Id="rId9" Type="http://schemas.openxmlformats.org/officeDocument/2006/relationships/hyperlink" Target="http://www.avc.edu/studentservices/counseling/programsheets.html" TargetMode="External"/><Relationship Id="rId14" Type="http://schemas.openxmlformats.org/officeDocument/2006/relationships/hyperlink" Target="http://www.avc.edu/studentservices/counseling/matriculation.html" TargetMode="External"/><Relationship Id="rId22"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104"/>
  <sheetViews>
    <sheetView tabSelected="1" view="pageLayout" topLeftCell="A43" zoomScale="160" zoomScaleNormal="148" zoomScalePageLayoutView="160" workbookViewId="0">
      <selection activeCell="B60" sqref="B60"/>
    </sheetView>
  </sheetViews>
  <sheetFormatPr defaultColWidth="8.85546875" defaultRowHeight="12.75" x14ac:dyDescent="0.2"/>
  <cols>
    <col min="1" max="1" width="3.140625" style="2" customWidth="1"/>
    <col min="2" max="2" width="23.42578125" style="2" customWidth="1"/>
    <col min="3" max="3" width="6.140625" style="2" bestFit="1" customWidth="1"/>
    <col min="4" max="4" width="7.28515625" style="2" bestFit="1" customWidth="1"/>
    <col min="5" max="5" width="6.140625" style="2" bestFit="1" customWidth="1"/>
    <col min="6" max="6" width="4.42578125" style="2" customWidth="1"/>
    <col min="7" max="7" width="3.42578125" style="3" customWidth="1"/>
    <col min="8" max="8" width="23.140625" style="2" customWidth="1"/>
    <col min="9" max="11" width="5.42578125" style="2" customWidth="1"/>
    <col min="12" max="12" width="4.42578125" style="2" customWidth="1"/>
    <col min="13" max="13" width="9.42578125" style="2" customWidth="1"/>
    <col min="14" max="16384" width="8.85546875" style="2"/>
  </cols>
  <sheetData>
    <row r="1" spans="1:13" ht="15" customHeight="1" thickBot="1" x14ac:dyDescent="0.25">
      <c r="A1" s="11"/>
      <c r="B1" s="225"/>
      <c r="C1" s="225"/>
      <c r="D1" s="225"/>
      <c r="E1" s="225"/>
      <c r="F1" s="1"/>
      <c r="G1" s="81"/>
      <c r="H1" s="120"/>
      <c r="I1" s="123" t="s">
        <v>7</v>
      </c>
      <c r="J1" s="144"/>
      <c r="K1" s="138" t="s">
        <v>232</v>
      </c>
      <c r="L1" s="127"/>
    </row>
    <row r="2" spans="1:13" ht="15" customHeight="1" thickBot="1" x14ac:dyDescent="0.25">
      <c r="A2" s="11"/>
      <c r="B2" s="225"/>
      <c r="C2" s="225"/>
      <c r="D2" s="225"/>
      <c r="E2" s="225"/>
      <c r="F2" s="1"/>
      <c r="G2" s="81"/>
      <c r="H2" s="120"/>
      <c r="I2" s="124" t="s">
        <v>7</v>
      </c>
      <c r="J2" s="145"/>
      <c r="K2" s="139" t="s">
        <v>233</v>
      </c>
      <c r="L2" s="128"/>
    </row>
    <row r="3" spans="1:13" ht="15" customHeight="1" thickBot="1" x14ac:dyDescent="0.25">
      <c r="A3" s="11"/>
      <c r="B3" s="226" t="s">
        <v>264</v>
      </c>
      <c r="C3" s="226"/>
      <c r="D3" s="226"/>
      <c r="E3" s="226"/>
      <c r="F3" s="10"/>
      <c r="G3" s="81"/>
      <c r="H3" s="120"/>
      <c r="I3" s="125" t="s">
        <v>7</v>
      </c>
      <c r="J3" s="145"/>
      <c r="K3" s="140" t="s">
        <v>188</v>
      </c>
      <c r="L3" s="128"/>
    </row>
    <row r="4" spans="1:13" ht="15" customHeight="1" thickBot="1" x14ac:dyDescent="0.25">
      <c r="A4" s="11"/>
      <c r="B4" s="232" t="s">
        <v>9</v>
      </c>
      <c r="C4" s="233"/>
      <c r="D4" s="233"/>
      <c r="E4" s="233"/>
      <c r="F4" s="234"/>
      <c r="G4" s="81"/>
      <c r="H4" s="120"/>
      <c r="I4" s="125" t="s">
        <v>7</v>
      </c>
      <c r="J4" s="145"/>
      <c r="K4" s="140" t="s">
        <v>190</v>
      </c>
      <c r="L4" s="128"/>
    </row>
    <row r="5" spans="1:13" ht="15" customHeight="1" thickBot="1" x14ac:dyDescent="0.25">
      <c r="A5" s="79" t="s">
        <v>227</v>
      </c>
      <c r="B5" s="112"/>
      <c r="C5" s="230" t="s">
        <v>0</v>
      </c>
      <c r="D5" s="231"/>
      <c r="E5" s="253"/>
      <c r="F5" s="254"/>
      <c r="G5" s="81"/>
      <c r="H5" s="121"/>
      <c r="I5" s="124" t="s">
        <v>7</v>
      </c>
      <c r="J5" s="145"/>
      <c r="K5" s="141" t="s">
        <v>265</v>
      </c>
      <c r="L5" s="128"/>
    </row>
    <row r="6" spans="1:13" ht="15" customHeight="1" thickBot="1" x14ac:dyDescent="0.25">
      <c r="A6" s="79" t="s">
        <v>226</v>
      </c>
      <c r="B6" s="80"/>
      <c r="C6" s="197" t="s">
        <v>6</v>
      </c>
      <c r="D6" s="198"/>
      <c r="E6" s="195"/>
      <c r="F6" s="196"/>
      <c r="G6" s="81"/>
      <c r="H6" s="122"/>
      <c r="I6" s="126" t="s">
        <v>7</v>
      </c>
      <c r="J6" s="146"/>
      <c r="K6" s="142" t="s">
        <v>189</v>
      </c>
      <c r="L6" s="129"/>
    </row>
    <row r="7" spans="1:13" ht="15" customHeight="1" thickBot="1" x14ac:dyDescent="0.25">
      <c r="A7" s="11"/>
      <c r="B7" s="1" t="s">
        <v>228</v>
      </c>
      <c r="C7" s="179" t="s">
        <v>274</v>
      </c>
      <c r="D7" s="143" t="s">
        <v>268</v>
      </c>
      <c r="E7" s="206"/>
      <c r="F7" s="207"/>
      <c r="G7" s="81"/>
      <c r="H7" s="202" t="s">
        <v>269</v>
      </c>
      <c r="I7" s="203"/>
      <c r="J7" s="204"/>
      <c r="K7" s="205"/>
      <c r="L7" s="11"/>
      <c r="M7" s="11"/>
    </row>
    <row r="8" spans="1:13" ht="15" customHeight="1" thickBot="1" x14ac:dyDescent="0.25">
      <c r="A8" s="11"/>
      <c r="B8" s="4" t="s">
        <v>270</v>
      </c>
      <c r="C8" s="178" t="s">
        <v>275</v>
      </c>
      <c r="D8" s="11"/>
      <c r="E8" s="11"/>
      <c r="F8" s="11"/>
      <c r="G8" s="81"/>
      <c r="H8" s="244" t="s">
        <v>38</v>
      </c>
      <c r="I8" s="245"/>
      <c r="J8" s="245"/>
      <c r="K8" s="246"/>
      <c r="L8" s="11"/>
      <c r="M8" s="98"/>
    </row>
    <row r="9" spans="1:13" ht="15" customHeight="1" thickBot="1" x14ac:dyDescent="0.25">
      <c r="A9" s="11"/>
      <c r="B9" s="227" t="s">
        <v>1</v>
      </c>
      <c r="C9" s="228"/>
      <c r="D9" s="228"/>
      <c r="E9" s="229"/>
      <c r="F9" s="12"/>
      <c r="G9" s="81"/>
      <c r="H9" s="227" t="s">
        <v>191</v>
      </c>
      <c r="I9" s="228"/>
      <c r="J9" s="228"/>
      <c r="K9" s="229"/>
      <c r="L9" s="90"/>
      <c r="M9" s="11"/>
    </row>
    <row r="10" spans="1:13" ht="12" customHeight="1" thickBot="1" x14ac:dyDescent="0.25">
      <c r="A10" s="11"/>
      <c r="B10" s="42"/>
      <c r="C10" s="17" t="s">
        <v>2</v>
      </c>
      <c r="D10" s="17" t="s">
        <v>3</v>
      </c>
      <c r="E10" s="18" t="s">
        <v>4</v>
      </c>
      <c r="F10" s="12"/>
      <c r="G10" s="81"/>
      <c r="H10" s="42"/>
      <c r="I10" s="17" t="s">
        <v>2</v>
      </c>
      <c r="J10" s="62" t="s">
        <v>3</v>
      </c>
      <c r="K10" s="65" t="s">
        <v>4</v>
      </c>
      <c r="L10" s="90"/>
      <c r="M10" s="11"/>
    </row>
    <row r="11" spans="1:13" ht="12.75" customHeight="1" thickBot="1" x14ac:dyDescent="0.25">
      <c r="B11" s="238" t="s">
        <v>32</v>
      </c>
      <c r="C11" s="239"/>
      <c r="D11" s="239"/>
      <c r="E11" s="240"/>
      <c r="F11" s="89"/>
      <c r="G11" s="81"/>
      <c r="H11" s="199" t="s">
        <v>192</v>
      </c>
      <c r="I11" s="200"/>
      <c r="J11" s="200"/>
      <c r="K11" s="201"/>
      <c r="L11" s="90"/>
      <c r="M11" s="11"/>
    </row>
    <row r="12" spans="1:13" ht="12.75" customHeight="1" thickBot="1" x14ac:dyDescent="0.25">
      <c r="A12" s="31" t="s">
        <v>18</v>
      </c>
      <c r="B12" s="158"/>
      <c r="C12" s="159"/>
      <c r="D12" s="159"/>
      <c r="E12" s="160">
        <v>3</v>
      </c>
      <c r="F12" s="99"/>
      <c r="G12" s="40" t="s">
        <v>193</v>
      </c>
      <c r="H12" s="147" t="s">
        <v>381</v>
      </c>
      <c r="I12" s="37"/>
      <c r="J12" s="63"/>
      <c r="K12" s="50">
        <v>3</v>
      </c>
      <c r="L12" s="90"/>
      <c r="M12" s="11"/>
    </row>
    <row r="13" spans="1:13" s="34" customFormat="1" ht="12.75" customHeight="1" thickBot="1" x14ac:dyDescent="0.25">
      <c r="A13" s="33"/>
      <c r="B13" s="241" t="s">
        <v>33</v>
      </c>
      <c r="C13" s="242"/>
      <c r="D13" s="242"/>
      <c r="E13" s="243"/>
      <c r="F13" s="86"/>
      <c r="G13" s="76" t="s">
        <v>194</v>
      </c>
      <c r="H13" s="148"/>
      <c r="I13" s="53"/>
      <c r="J13" s="54"/>
      <c r="K13" s="55">
        <v>3</v>
      </c>
      <c r="L13" s="93"/>
      <c r="M13" s="33"/>
    </row>
    <row r="14" spans="1:13" ht="12.75" customHeight="1" thickBot="1" x14ac:dyDescent="0.25">
      <c r="A14" s="30" t="s">
        <v>19</v>
      </c>
      <c r="B14" s="161"/>
      <c r="C14" s="162"/>
      <c r="D14" s="162"/>
      <c r="E14" s="160">
        <v>3</v>
      </c>
      <c r="F14" s="99"/>
      <c r="G14" s="40" t="s">
        <v>195</v>
      </c>
      <c r="H14" s="149"/>
      <c r="I14" s="51"/>
      <c r="J14" s="64"/>
      <c r="K14" s="52">
        <v>3</v>
      </c>
      <c r="L14" s="90"/>
      <c r="M14" s="11"/>
    </row>
    <row r="15" spans="1:13" ht="12.75" customHeight="1" thickBot="1" x14ac:dyDescent="0.25">
      <c r="A15" s="11"/>
      <c r="B15" s="284" t="s">
        <v>34</v>
      </c>
      <c r="C15" s="285"/>
      <c r="D15" s="285"/>
      <c r="E15" s="286"/>
      <c r="F15" s="88"/>
      <c r="G15" s="115"/>
      <c r="H15" s="247" t="s">
        <v>196</v>
      </c>
      <c r="I15" s="248"/>
      <c r="J15" s="248"/>
      <c r="K15" s="249"/>
      <c r="L15" s="11"/>
      <c r="M15" s="11"/>
    </row>
    <row r="16" spans="1:13" ht="12.75" customHeight="1" thickBot="1" x14ac:dyDescent="0.25">
      <c r="A16" s="29" t="s">
        <v>20</v>
      </c>
      <c r="B16" s="161"/>
      <c r="C16" s="159"/>
      <c r="D16" s="159"/>
      <c r="E16" s="160">
        <v>3</v>
      </c>
      <c r="F16" s="99"/>
      <c r="G16" s="72"/>
      <c r="H16" s="150"/>
      <c r="I16" s="68"/>
      <c r="J16" s="73"/>
      <c r="K16" s="67">
        <v>4</v>
      </c>
      <c r="L16" s="11"/>
      <c r="M16" s="11"/>
    </row>
    <row r="17" spans="1:13" ht="12.75" customHeight="1" thickBot="1" x14ac:dyDescent="0.25">
      <c r="B17" s="235" t="s">
        <v>35</v>
      </c>
      <c r="C17" s="236"/>
      <c r="D17" s="236"/>
      <c r="E17" s="237"/>
      <c r="F17" s="88"/>
      <c r="G17" s="116"/>
      <c r="H17" s="250" t="s">
        <v>219</v>
      </c>
      <c r="I17" s="251"/>
      <c r="J17" s="251"/>
      <c r="K17" s="252"/>
      <c r="L17" s="11"/>
      <c r="M17" s="11"/>
    </row>
    <row r="18" spans="1:13" ht="12.75" customHeight="1" thickBot="1" x14ac:dyDescent="0.25">
      <c r="A18" s="40" t="s">
        <v>21</v>
      </c>
      <c r="B18" s="163" t="s">
        <v>381</v>
      </c>
      <c r="C18" s="164"/>
      <c r="D18" s="164"/>
      <c r="E18" s="165">
        <v>3</v>
      </c>
      <c r="F18" s="99"/>
      <c r="G18" s="77" t="s">
        <v>197</v>
      </c>
      <c r="H18" s="151"/>
      <c r="I18" s="37"/>
      <c r="J18" s="56"/>
      <c r="K18" s="50">
        <v>3</v>
      </c>
      <c r="L18" s="11"/>
      <c r="M18" s="11"/>
    </row>
    <row r="19" spans="1:13" ht="12.75" customHeight="1" thickBot="1" x14ac:dyDescent="0.25">
      <c r="A19" s="40" t="s">
        <v>22</v>
      </c>
      <c r="B19" s="166"/>
      <c r="C19" s="162"/>
      <c r="D19" s="162"/>
      <c r="E19" s="160">
        <v>4</v>
      </c>
      <c r="F19" s="99"/>
      <c r="G19" s="77" t="s">
        <v>198</v>
      </c>
      <c r="H19" s="152"/>
      <c r="I19" s="49"/>
      <c r="J19" s="66"/>
      <c r="K19" s="48">
        <v>3</v>
      </c>
      <c r="L19" s="11"/>
      <c r="M19" s="11"/>
    </row>
    <row r="20" spans="1:13" ht="12.75" customHeight="1" thickBot="1" x14ac:dyDescent="0.25">
      <c r="B20" s="192" t="s">
        <v>36</v>
      </c>
      <c r="C20" s="193"/>
      <c r="D20" s="193"/>
      <c r="E20" s="194"/>
      <c r="F20" s="88"/>
      <c r="G20" s="77" t="s">
        <v>199</v>
      </c>
      <c r="H20" s="153"/>
      <c r="I20" s="108"/>
      <c r="J20" s="108"/>
      <c r="K20" s="136">
        <v>3</v>
      </c>
      <c r="L20" s="11"/>
      <c r="M20" s="11"/>
    </row>
    <row r="21" spans="1:13" ht="12.75" customHeight="1" thickBot="1" x14ac:dyDescent="0.25">
      <c r="A21" s="28" t="s">
        <v>17</v>
      </c>
      <c r="B21" s="167"/>
      <c r="C21" s="168"/>
      <c r="D21" s="168"/>
      <c r="E21" s="169">
        <v>3</v>
      </c>
      <c r="F21" s="113"/>
      <c r="G21" s="69"/>
      <c r="H21" s="221" t="s">
        <v>200</v>
      </c>
      <c r="I21" s="222"/>
      <c r="J21" s="222"/>
      <c r="K21" s="223"/>
      <c r="L21" s="11"/>
      <c r="M21" s="11"/>
    </row>
    <row r="22" spans="1:13" ht="12.75" customHeight="1" thickBot="1" x14ac:dyDescent="0.25">
      <c r="B22" s="215" t="s">
        <v>37</v>
      </c>
      <c r="C22" s="216"/>
      <c r="D22" s="216"/>
      <c r="E22" s="217"/>
      <c r="F22" s="100"/>
      <c r="G22" s="117"/>
      <c r="H22" s="151"/>
      <c r="I22" s="37"/>
      <c r="J22" s="37"/>
      <c r="K22" s="50">
        <v>3</v>
      </c>
      <c r="L22" s="11"/>
      <c r="M22" s="11"/>
    </row>
    <row r="23" spans="1:13" ht="12.75" customHeight="1" thickBot="1" x14ac:dyDescent="0.25">
      <c r="A23" s="184" t="s">
        <v>23</v>
      </c>
      <c r="B23" s="170"/>
      <c r="C23" s="171"/>
      <c r="D23" s="171"/>
      <c r="E23" s="172">
        <v>3</v>
      </c>
      <c r="F23" s="114"/>
      <c r="G23" s="70"/>
      <c r="H23" s="152"/>
      <c r="I23" s="57"/>
      <c r="J23" s="57"/>
      <c r="K23" s="58">
        <v>3</v>
      </c>
      <c r="L23" s="11"/>
      <c r="M23" s="11"/>
    </row>
    <row r="24" spans="1:13" ht="12.75" customHeight="1" thickBot="1" x14ac:dyDescent="0.25">
      <c r="A24" s="308" t="s">
        <v>276</v>
      </c>
      <c r="B24" s="182" t="s">
        <v>5</v>
      </c>
      <c r="C24" s="287"/>
      <c r="D24" s="288"/>
      <c r="E24" s="289"/>
      <c r="F24" s="101"/>
      <c r="G24" s="71"/>
      <c r="H24" s="154"/>
      <c r="I24" s="59"/>
      <c r="J24" s="59"/>
      <c r="K24" s="60">
        <v>3</v>
      </c>
      <c r="L24" s="11"/>
      <c r="M24" s="11"/>
    </row>
    <row r="25" spans="1:13" ht="12.75" customHeight="1" thickBot="1" x14ac:dyDescent="0.25">
      <c r="A25" s="309"/>
      <c r="B25" s="183" t="s">
        <v>10</v>
      </c>
      <c r="C25" s="174"/>
      <c r="D25" s="180"/>
      <c r="E25" s="175"/>
      <c r="F25" s="11"/>
      <c r="G25" s="74"/>
      <c r="H25" s="208" t="s">
        <v>229</v>
      </c>
      <c r="I25" s="209"/>
      <c r="J25" s="209"/>
      <c r="K25" s="210"/>
      <c r="L25" s="11"/>
      <c r="M25" s="11"/>
    </row>
    <row r="26" spans="1:13" ht="12.75" customHeight="1" thickBot="1" x14ac:dyDescent="0.25">
      <c r="A26" s="188"/>
      <c r="B26" s="185" t="s">
        <v>11</v>
      </c>
      <c r="C26" s="174"/>
      <c r="D26" s="180"/>
      <c r="E26" s="175"/>
      <c r="F26" s="11"/>
      <c r="G26" s="103" t="s">
        <v>201</v>
      </c>
      <c r="H26" s="151"/>
      <c r="I26" s="37"/>
      <c r="J26" s="37"/>
      <c r="K26" s="50">
        <v>3</v>
      </c>
      <c r="L26" s="11"/>
      <c r="M26" s="11"/>
    </row>
    <row r="27" spans="1:13" ht="12.75" customHeight="1" thickBot="1" x14ac:dyDescent="0.25">
      <c r="A27" s="186"/>
      <c r="B27" s="187" t="s">
        <v>12</v>
      </c>
      <c r="C27" s="176"/>
      <c r="D27" s="181"/>
      <c r="E27" s="177"/>
      <c r="F27" s="11"/>
      <c r="G27" s="103" t="s">
        <v>202</v>
      </c>
      <c r="H27" s="155"/>
      <c r="I27" s="57"/>
      <c r="J27" s="57"/>
      <c r="K27" s="58">
        <v>3</v>
      </c>
      <c r="L27" s="11"/>
      <c r="M27" s="11"/>
    </row>
    <row r="28" spans="1:13" ht="12.75" customHeight="1" thickBot="1" x14ac:dyDescent="0.25">
      <c r="A28" s="11"/>
      <c r="B28" s="173" t="s">
        <v>16</v>
      </c>
      <c r="C28" s="218"/>
      <c r="D28" s="219"/>
      <c r="E28" s="220"/>
      <c r="F28" s="99"/>
      <c r="G28" s="103" t="s">
        <v>203</v>
      </c>
      <c r="H28" s="153"/>
      <c r="I28" s="109"/>
      <c r="J28" s="109"/>
      <c r="K28" s="136">
        <v>1</v>
      </c>
      <c r="L28" s="11"/>
      <c r="M28" s="11"/>
    </row>
    <row r="29" spans="1:13" ht="12.75" customHeight="1" thickBot="1" x14ac:dyDescent="0.25">
      <c r="B29" s="130"/>
      <c r="C29" s="104"/>
      <c r="D29" s="104"/>
      <c r="E29" s="105"/>
      <c r="F29" s="99"/>
      <c r="G29" s="118"/>
      <c r="H29" s="258" t="s">
        <v>230</v>
      </c>
      <c r="I29" s="259"/>
      <c r="J29" s="259"/>
      <c r="K29" s="260"/>
      <c r="L29" s="11"/>
      <c r="M29" s="11"/>
    </row>
    <row r="30" spans="1:13" ht="12.75" customHeight="1" x14ac:dyDescent="0.2">
      <c r="B30" s="131"/>
      <c r="C30" s="106"/>
      <c r="D30" s="106"/>
      <c r="E30" s="107"/>
      <c r="F30" s="99"/>
      <c r="H30" s="151"/>
      <c r="I30" s="37"/>
      <c r="J30" s="37"/>
      <c r="K30" s="50">
        <v>5</v>
      </c>
      <c r="L30" s="11"/>
      <c r="M30" s="11"/>
    </row>
    <row r="31" spans="1:13" ht="12.75" customHeight="1" thickBot="1" x14ac:dyDescent="0.25">
      <c r="B31" s="132"/>
      <c r="C31" s="106"/>
      <c r="D31" s="106"/>
      <c r="E31" s="107"/>
      <c r="F31" s="99"/>
      <c r="H31" s="154"/>
      <c r="I31" s="59"/>
      <c r="J31" s="59"/>
      <c r="K31" s="60">
        <v>5</v>
      </c>
      <c r="L31" s="11"/>
      <c r="M31" s="11"/>
    </row>
    <row r="32" spans="1:13" ht="12.75" customHeight="1" thickBot="1" x14ac:dyDescent="0.25">
      <c r="B32" s="132"/>
      <c r="C32" s="106"/>
      <c r="D32" s="106"/>
      <c r="E32" s="107"/>
      <c r="F32" s="99"/>
      <c r="G32" s="81"/>
      <c r="H32" s="266" t="s">
        <v>272</v>
      </c>
      <c r="I32" s="267"/>
      <c r="J32" s="267"/>
      <c r="K32" s="268"/>
      <c r="L32" s="11"/>
      <c r="M32" s="11"/>
    </row>
    <row r="33" spans="2:13" ht="12.75" customHeight="1" x14ac:dyDescent="0.2">
      <c r="B33" s="132"/>
      <c r="C33" s="106"/>
      <c r="D33" s="106"/>
      <c r="E33" s="107"/>
      <c r="F33" s="99"/>
      <c r="H33" s="151" t="s">
        <v>79</v>
      </c>
      <c r="I33" s="37"/>
      <c r="J33" s="37"/>
      <c r="K33" s="50">
        <v>0</v>
      </c>
      <c r="L33" s="11"/>
      <c r="M33" s="11"/>
    </row>
    <row r="34" spans="2:13" ht="12.75" customHeight="1" thickBot="1" x14ac:dyDescent="0.25">
      <c r="B34" s="132"/>
      <c r="C34" s="106"/>
      <c r="D34" s="106"/>
      <c r="E34" s="107"/>
      <c r="F34" s="99"/>
      <c r="H34" s="154" t="s">
        <v>204</v>
      </c>
      <c r="I34" s="59"/>
      <c r="J34" s="59"/>
      <c r="K34" s="60">
        <v>0</v>
      </c>
      <c r="L34" s="11"/>
      <c r="M34" s="11"/>
    </row>
    <row r="35" spans="2:13" ht="12.75" customHeight="1" thickBot="1" x14ac:dyDescent="0.25">
      <c r="B35" s="133"/>
      <c r="C35" s="106"/>
      <c r="D35" s="106"/>
      <c r="E35" s="107"/>
      <c r="F35" s="99"/>
      <c r="G35" s="81"/>
      <c r="H35" s="75" t="s">
        <v>39</v>
      </c>
      <c r="I35" s="269"/>
      <c r="J35" s="270"/>
      <c r="K35" s="271"/>
      <c r="L35" s="11"/>
      <c r="M35" s="11"/>
    </row>
    <row r="36" spans="2:13" ht="12.75" customHeight="1" x14ac:dyDescent="0.2">
      <c r="B36" s="132"/>
      <c r="C36" s="106"/>
      <c r="D36" s="106"/>
      <c r="E36" s="107"/>
      <c r="F36" s="99"/>
      <c r="H36" s="151"/>
      <c r="I36" s="37"/>
      <c r="J36" s="37"/>
      <c r="K36" s="50"/>
      <c r="L36" s="11"/>
      <c r="M36" s="11"/>
    </row>
    <row r="37" spans="2:13" ht="12.75" customHeight="1" x14ac:dyDescent="0.2">
      <c r="B37" s="132"/>
      <c r="C37" s="106"/>
      <c r="D37" s="106"/>
      <c r="E37" s="107"/>
      <c r="F37" s="99"/>
      <c r="H37" s="155"/>
      <c r="I37" s="106"/>
      <c r="J37" s="106"/>
      <c r="K37" s="107"/>
      <c r="L37" s="11"/>
      <c r="M37" s="11"/>
    </row>
    <row r="38" spans="2:13" ht="12.75" customHeight="1" x14ac:dyDescent="0.2">
      <c r="B38" s="132"/>
      <c r="C38" s="106"/>
      <c r="D38" s="106"/>
      <c r="E38" s="107"/>
      <c r="F38" s="99"/>
      <c r="H38" s="155"/>
      <c r="I38" s="106"/>
      <c r="J38" s="106"/>
      <c r="K38" s="107"/>
      <c r="L38" s="11"/>
      <c r="M38" s="11"/>
    </row>
    <row r="39" spans="2:13" ht="12.75" customHeight="1" x14ac:dyDescent="0.2">
      <c r="B39" s="132"/>
      <c r="C39" s="106"/>
      <c r="D39" s="106"/>
      <c r="E39" s="107"/>
      <c r="F39" s="99"/>
      <c r="H39" s="155"/>
      <c r="I39" s="106"/>
      <c r="J39" s="106"/>
      <c r="K39" s="107"/>
      <c r="L39" s="11"/>
      <c r="M39" s="11"/>
    </row>
    <row r="40" spans="2:13" ht="12.75" customHeight="1" x14ac:dyDescent="0.2">
      <c r="B40" s="134"/>
      <c r="C40" s="57"/>
      <c r="D40" s="57"/>
      <c r="E40" s="58"/>
      <c r="F40" s="99"/>
      <c r="H40" s="155" t="s">
        <v>13</v>
      </c>
      <c r="I40" s="106"/>
      <c r="J40" s="106"/>
      <c r="K40" s="107"/>
      <c r="L40" s="11"/>
      <c r="M40" s="11"/>
    </row>
    <row r="41" spans="2:13" ht="12.75" customHeight="1" x14ac:dyDescent="0.2">
      <c r="B41" s="133"/>
      <c r="C41" s="57"/>
      <c r="D41" s="57"/>
      <c r="E41" s="58"/>
      <c r="F41" s="272" t="s">
        <v>15</v>
      </c>
      <c r="H41" s="155"/>
      <c r="I41" s="106"/>
      <c r="J41" s="106"/>
      <c r="K41" s="107"/>
      <c r="L41" s="272" t="s">
        <v>15</v>
      </c>
      <c r="M41" s="11"/>
    </row>
    <row r="42" spans="2:13" ht="12.75" customHeight="1" x14ac:dyDescent="0.2">
      <c r="B42" s="134" t="s">
        <v>13</v>
      </c>
      <c r="C42" s="57"/>
      <c r="D42" s="57"/>
      <c r="E42" s="58"/>
      <c r="F42" s="273"/>
      <c r="H42" s="155"/>
      <c r="I42" s="106"/>
      <c r="J42" s="106"/>
      <c r="K42" s="107"/>
      <c r="L42" s="273"/>
      <c r="M42" s="11"/>
    </row>
    <row r="43" spans="2:13" ht="12.75" customHeight="1" x14ac:dyDescent="0.2">
      <c r="B43" s="134"/>
      <c r="C43" s="57"/>
      <c r="D43" s="57"/>
      <c r="E43" s="58"/>
      <c r="F43" s="273"/>
      <c r="H43" s="155"/>
      <c r="I43" s="106"/>
      <c r="J43" s="106"/>
      <c r="K43" s="107"/>
      <c r="L43" s="273"/>
      <c r="M43" s="11"/>
    </row>
    <row r="44" spans="2:13" ht="12.75" customHeight="1" x14ac:dyDescent="0.2">
      <c r="B44" s="134"/>
      <c r="C44" s="57"/>
      <c r="D44" s="57"/>
      <c r="E44" s="58"/>
      <c r="F44" s="273"/>
      <c r="H44" s="155"/>
      <c r="I44" s="106"/>
      <c r="J44" s="106"/>
      <c r="K44" s="107"/>
      <c r="L44" s="273"/>
      <c r="M44" s="11"/>
    </row>
    <row r="45" spans="2:13" ht="12.75" customHeight="1" x14ac:dyDescent="0.2">
      <c r="B45" s="134"/>
      <c r="C45" s="57"/>
      <c r="D45" s="57"/>
      <c r="E45" s="58"/>
      <c r="F45" s="273"/>
      <c r="H45" s="155"/>
      <c r="I45" s="106"/>
      <c r="J45" s="106"/>
      <c r="K45" s="107"/>
      <c r="L45" s="273"/>
      <c r="M45" s="11"/>
    </row>
    <row r="46" spans="2:13" ht="12.75" customHeight="1" x14ac:dyDescent="0.2">
      <c r="B46" s="134"/>
      <c r="C46" s="57"/>
      <c r="D46" s="57"/>
      <c r="E46" s="58"/>
      <c r="F46" s="273"/>
      <c r="H46" s="155"/>
      <c r="I46" s="57"/>
      <c r="J46" s="57"/>
      <c r="K46" s="58"/>
      <c r="L46" s="273"/>
      <c r="M46" s="11"/>
    </row>
    <row r="47" spans="2:13" ht="12.75" customHeight="1" thickBot="1" x14ac:dyDescent="0.25">
      <c r="B47" s="135"/>
      <c r="C47" s="59"/>
      <c r="D47" s="59"/>
      <c r="E47" s="60"/>
      <c r="F47" s="274"/>
      <c r="H47" s="154"/>
      <c r="I47" s="59"/>
      <c r="J47" s="59"/>
      <c r="K47" s="60"/>
      <c r="L47" s="274"/>
      <c r="M47" s="11"/>
    </row>
    <row r="48" spans="2:13" ht="12" customHeight="1" thickBot="1" x14ac:dyDescent="0.25">
      <c r="B48" s="102" t="s">
        <v>30</v>
      </c>
      <c r="C48" s="111">
        <f>SUM(C12,C14,C16,C18,C19,C21,C23,C29,C30,C31,C32,C33,C34,C35,C36,C37,C38,C39,C40,C41,C42,C43,C44,C45,C46,C47)</f>
        <v>0</v>
      </c>
      <c r="D48" s="111">
        <f>SUM(D12,D14,D16,D18,D19,D21,D23,D29,D30,D31,D32,D33,D34,D35,D36,D37,D38,D39,D40,D41,D42,D43,D44,D45,D46,D47)</f>
        <v>0</v>
      </c>
      <c r="E48" s="111">
        <f>SUM(E12,E14,E16,E18,E19,E21,E23,E29,E30,E31,E32,E33,E34,E35,E36,E37,E38,E39,E40,E41,E42,E43,E44,E45,E46,E47)</f>
        <v>22</v>
      </c>
      <c r="F48" s="156">
        <f>SUM(C48,D48,E48)</f>
        <v>22</v>
      </c>
      <c r="G48" s="5"/>
      <c r="H48" s="102" t="s">
        <v>218</v>
      </c>
      <c r="I48" s="110">
        <f>SUM(I12,I13,I14,I16,I18,I19,I20,I22,I23,I24,I26,I27,I28,I30,I31,I33,I34,I36,I37,I38,I39,I40,I41,I42,I43,I44,I45,I46,I47)</f>
        <v>0</v>
      </c>
      <c r="J48" s="110">
        <f>SUM(J12,J13,J14,J16,J18,J19,J20,J22,J23,J24,J26,J27,J28,J30,J31,J33,J34,J36,J37,J38,J39,J40,J41,J42,J43,J44,J45,J46,J47)</f>
        <v>0</v>
      </c>
      <c r="K48" s="110">
        <f>SUM(K12,K13,K14,K16,K18,K19,K20,K22,K23,K24,K26,K27,K28,K30,K31,K33,K34,K36,K37,K38,K39,K40,K41,K42,K43,K44,K45,K46,K47)</f>
        <v>48</v>
      </c>
      <c r="L48" s="156">
        <f>SUM(I48,J48,K48)</f>
        <v>48</v>
      </c>
      <c r="M48" s="11"/>
    </row>
    <row r="49" spans="1:13" ht="12" customHeight="1" thickBot="1" x14ac:dyDescent="0.25">
      <c r="A49" s="11"/>
      <c r="B49" s="297" t="s">
        <v>14</v>
      </c>
      <c r="C49" s="278"/>
      <c r="D49" s="278"/>
      <c r="E49" s="278"/>
      <c r="F49" s="13"/>
      <c r="G49" s="5"/>
      <c r="H49" s="35"/>
      <c r="I49" s="6"/>
      <c r="J49" s="6"/>
      <c r="K49" s="6"/>
      <c r="M49" s="11"/>
    </row>
    <row r="50" spans="1:13" ht="12" customHeight="1" thickBot="1" x14ac:dyDescent="0.25">
      <c r="A50" s="292" t="s">
        <v>179</v>
      </c>
      <c r="B50" s="293"/>
      <c r="C50" s="38" t="s">
        <v>2</v>
      </c>
      <c r="D50" s="38" t="s">
        <v>28</v>
      </c>
      <c r="E50" s="38" t="s">
        <v>4</v>
      </c>
      <c r="F50" s="277" t="s">
        <v>185</v>
      </c>
      <c r="G50" s="278"/>
      <c r="H50" s="278"/>
      <c r="I50" s="278"/>
      <c r="J50" s="278"/>
      <c r="K50" s="278"/>
      <c r="L50" s="6"/>
      <c r="M50" s="11"/>
    </row>
    <row r="51" spans="1:13" ht="12.75" customHeight="1" thickBot="1" x14ac:dyDescent="0.25">
      <c r="A51" s="36" t="s">
        <v>25</v>
      </c>
      <c r="B51" s="25"/>
      <c r="C51" s="20"/>
      <c r="D51" s="21"/>
      <c r="E51" s="22"/>
      <c r="F51" s="275" t="s">
        <v>271</v>
      </c>
      <c r="G51" s="276"/>
      <c r="H51" s="213" t="s">
        <v>181</v>
      </c>
      <c r="I51" s="214"/>
      <c r="J51" s="261"/>
      <c r="K51" s="262"/>
      <c r="L51" s="7"/>
      <c r="M51" s="11"/>
    </row>
    <row r="52" spans="1:13" ht="12.75" customHeight="1" thickBot="1" x14ac:dyDescent="0.25">
      <c r="A52" s="36" t="s">
        <v>26</v>
      </c>
      <c r="B52" s="26"/>
      <c r="C52" s="43"/>
      <c r="D52" s="44"/>
      <c r="E52" s="45"/>
      <c r="F52" s="14"/>
      <c r="G52" s="5"/>
      <c r="H52" s="47" t="s">
        <v>183</v>
      </c>
      <c r="I52" s="211" t="s">
        <v>184</v>
      </c>
      <c r="J52" s="212"/>
      <c r="K52" s="212"/>
      <c r="L52" s="212"/>
      <c r="M52" s="11"/>
    </row>
    <row r="53" spans="1:13" ht="12.75" customHeight="1" thickBot="1" x14ac:dyDescent="0.25">
      <c r="A53" s="36" t="s">
        <v>27</v>
      </c>
      <c r="B53" s="19"/>
      <c r="C53" s="46"/>
      <c r="D53" s="23"/>
      <c r="E53" s="24"/>
      <c r="F53" s="15"/>
      <c r="G53" s="5"/>
      <c r="H53" s="41" t="s">
        <v>182</v>
      </c>
      <c r="I53" s="263" t="s">
        <v>186</v>
      </c>
      <c r="J53" s="212"/>
      <c r="K53" s="212"/>
      <c r="L53" s="212"/>
      <c r="M53" s="11"/>
    </row>
    <row r="54" spans="1:13" ht="12.75" customHeight="1" thickBot="1" x14ac:dyDescent="0.25">
      <c r="A54" s="11"/>
      <c r="B54" s="39" t="s">
        <v>29</v>
      </c>
      <c r="C54" s="119">
        <f>SUM(C51,C52,C53)</f>
        <v>0</v>
      </c>
      <c r="D54" s="119">
        <f>SUM(D51,D52,D53)</f>
        <v>0</v>
      </c>
      <c r="E54" s="119">
        <f>SUM(E51,E52,E53)</f>
        <v>0</v>
      </c>
      <c r="F54" s="264" t="s">
        <v>180</v>
      </c>
      <c r="G54" s="265"/>
      <c r="H54" s="265"/>
      <c r="I54" s="265"/>
      <c r="J54" s="265"/>
      <c r="K54" s="265"/>
      <c r="L54" s="265"/>
      <c r="M54" s="11"/>
    </row>
    <row r="55" spans="1:13" ht="12" customHeight="1" x14ac:dyDescent="0.2">
      <c r="A55" s="11"/>
      <c r="B55" s="298" t="s">
        <v>231</v>
      </c>
      <c r="C55" s="299"/>
      <c r="D55" s="299"/>
      <c r="E55" s="299"/>
      <c r="F55" s="299"/>
      <c r="G55" s="299"/>
      <c r="H55" s="299"/>
      <c r="I55" s="299"/>
      <c r="J55" s="299"/>
      <c r="K55" s="299"/>
      <c r="L55" s="300"/>
      <c r="M55" s="11"/>
    </row>
    <row r="56" spans="1:13" ht="12" customHeight="1" x14ac:dyDescent="0.2">
      <c r="A56" s="11"/>
      <c r="B56" s="301"/>
      <c r="C56" s="302"/>
      <c r="D56" s="302"/>
      <c r="E56" s="302"/>
      <c r="F56" s="302"/>
      <c r="G56" s="302"/>
      <c r="H56" s="302"/>
      <c r="I56" s="302"/>
      <c r="J56" s="302"/>
      <c r="K56" s="302"/>
      <c r="L56" s="303"/>
      <c r="M56" s="11"/>
    </row>
    <row r="57" spans="1:13" ht="12" customHeight="1" x14ac:dyDescent="0.2">
      <c r="A57" s="11"/>
      <c r="B57" s="301"/>
      <c r="C57" s="302"/>
      <c r="D57" s="302"/>
      <c r="E57" s="302"/>
      <c r="F57" s="302"/>
      <c r="G57" s="302"/>
      <c r="H57" s="302"/>
      <c r="I57" s="302"/>
      <c r="J57" s="302"/>
      <c r="K57" s="302"/>
      <c r="L57" s="303"/>
      <c r="M57" s="11"/>
    </row>
    <row r="58" spans="1:13" ht="12" customHeight="1" thickBot="1" x14ac:dyDescent="0.25">
      <c r="A58" s="11"/>
      <c r="B58" s="304"/>
      <c r="C58" s="305"/>
      <c r="D58" s="305"/>
      <c r="E58" s="305"/>
      <c r="F58" s="305"/>
      <c r="G58" s="305"/>
      <c r="H58" s="305"/>
      <c r="I58" s="305"/>
      <c r="J58" s="305"/>
      <c r="K58" s="305"/>
      <c r="L58" s="306"/>
      <c r="M58" s="11"/>
    </row>
    <row r="59" spans="1:13" ht="12" customHeight="1" x14ac:dyDescent="0.2">
      <c r="A59" s="11"/>
      <c r="B59" s="224" t="s">
        <v>388</v>
      </c>
      <c r="C59" s="224"/>
      <c r="D59" s="224"/>
      <c r="E59" s="137"/>
      <c r="F59" s="137"/>
      <c r="G59" s="137"/>
      <c r="H59" s="137"/>
      <c r="I59" s="137"/>
      <c r="J59" s="137"/>
      <c r="K59" s="137"/>
      <c r="L59" s="137"/>
      <c r="M59" s="11"/>
    </row>
    <row r="60" spans="1:13" ht="12" customHeight="1" x14ac:dyDescent="0.2">
      <c r="A60" s="11"/>
      <c r="B60" s="157"/>
      <c r="C60" s="157"/>
      <c r="D60" s="157"/>
      <c r="E60" s="157"/>
      <c r="F60" s="157"/>
      <c r="G60" s="157"/>
      <c r="H60" s="157"/>
      <c r="I60" s="157"/>
      <c r="J60" s="157"/>
      <c r="K60" s="157"/>
      <c r="L60" s="157"/>
      <c r="M60" s="11"/>
    </row>
    <row r="61" spans="1:13" ht="12" customHeight="1" x14ac:dyDescent="0.2">
      <c r="A61" s="11"/>
      <c r="B61" s="137"/>
      <c r="C61" s="137"/>
      <c r="D61" s="137"/>
      <c r="E61" s="137"/>
      <c r="F61" s="137"/>
      <c r="G61" s="137"/>
      <c r="H61" s="137"/>
      <c r="I61" s="137"/>
      <c r="J61" s="137"/>
      <c r="K61" s="137"/>
      <c r="L61" s="137"/>
      <c r="M61" s="11"/>
    </row>
    <row r="62" spans="1:13" ht="19.5" customHeight="1" thickBot="1" x14ac:dyDescent="0.25">
      <c r="A62" s="11"/>
      <c r="B62" s="92"/>
      <c r="C62" s="11"/>
      <c r="D62" s="11"/>
      <c r="E62" s="213" t="s">
        <v>24</v>
      </c>
      <c r="F62" s="213"/>
      <c r="G62" s="213"/>
      <c r="H62" s="213"/>
      <c r="I62" s="93"/>
      <c r="J62" s="93"/>
      <c r="K62" s="93"/>
      <c r="L62" s="91"/>
      <c r="M62" s="11"/>
    </row>
    <row r="63" spans="1:13" ht="18.75" customHeight="1" thickBot="1" x14ac:dyDescent="0.25">
      <c r="A63" s="11"/>
      <c r="B63" s="294">
        <f>B5</f>
        <v>0</v>
      </c>
      <c r="C63" s="295"/>
      <c r="D63" s="296"/>
      <c r="I63" s="279">
        <f>B6</f>
        <v>0</v>
      </c>
      <c r="J63" s="280"/>
      <c r="K63" s="281"/>
      <c r="L63" s="91"/>
      <c r="M63" s="11"/>
    </row>
    <row r="64" spans="1:13" ht="17.100000000000001" customHeight="1" thickBot="1" x14ac:dyDescent="0.25">
      <c r="A64" s="11"/>
      <c r="B64" s="255"/>
      <c r="C64" s="256"/>
      <c r="D64" s="257"/>
      <c r="E64" s="78"/>
      <c r="F64" s="82"/>
      <c r="G64" s="86"/>
      <c r="H64" s="255"/>
      <c r="I64" s="256"/>
      <c r="J64" s="257"/>
      <c r="K64" s="78"/>
      <c r="L64" s="82"/>
      <c r="M64" s="86"/>
    </row>
    <row r="65" spans="1:13" ht="17.100000000000001" customHeight="1" thickBot="1" x14ac:dyDescent="0.25">
      <c r="A65" s="11"/>
      <c r="B65" s="189"/>
      <c r="C65" s="190"/>
      <c r="D65" s="191"/>
      <c r="E65" s="8">
        <v>0</v>
      </c>
      <c r="F65" s="83"/>
      <c r="G65" s="86"/>
      <c r="H65" s="189"/>
      <c r="I65" s="190"/>
      <c r="J65" s="191"/>
      <c r="K65" s="8">
        <v>0</v>
      </c>
      <c r="L65" s="91"/>
      <c r="M65" s="11"/>
    </row>
    <row r="66" spans="1:13" ht="17.100000000000001" customHeight="1" thickBot="1" x14ac:dyDescent="0.25">
      <c r="A66" s="11"/>
      <c r="B66" s="189"/>
      <c r="C66" s="190"/>
      <c r="D66" s="191"/>
      <c r="E66" s="8">
        <v>0</v>
      </c>
      <c r="F66" s="83"/>
      <c r="G66" s="86"/>
      <c r="H66" s="189"/>
      <c r="I66" s="190"/>
      <c r="J66" s="191"/>
      <c r="K66" s="8">
        <v>0</v>
      </c>
      <c r="L66" s="91"/>
      <c r="M66" s="11"/>
    </row>
    <row r="67" spans="1:13" ht="17.100000000000001" customHeight="1" thickBot="1" x14ac:dyDescent="0.25">
      <c r="A67" s="11"/>
      <c r="B67" s="189"/>
      <c r="C67" s="190"/>
      <c r="D67" s="191"/>
      <c r="E67" s="8">
        <v>0</v>
      </c>
      <c r="F67" s="83"/>
      <c r="G67" s="86"/>
      <c r="H67" s="189"/>
      <c r="I67" s="190"/>
      <c r="J67" s="191"/>
      <c r="K67" s="8">
        <v>0</v>
      </c>
      <c r="L67" s="91"/>
      <c r="M67" s="11"/>
    </row>
    <row r="68" spans="1:13" ht="17.100000000000001" customHeight="1" thickBot="1" x14ac:dyDescent="0.25">
      <c r="A68" s="11"/>
      <c r="B68" s="189"/>
      <c r="C68" s="190"/>
      <c r="D68" s="191"/>
      <c r="E68" s="8">
        <v>0</v>
      </c>
      <c r="F68" s="83"/>
      <c r="G68" s="86"/>
      <c r="H68" s="189"/>
      <c r="I68" s="190"/>
      <c r="J68" s="191"/>
      <c r="K68" s="8">
        <v>0</v>
      </c>
      <c r="L68" s="91"/>
      <c r="M68" s="11"/>
    </row>
    <row r="69" spans="1:13" ht="17.100000000000001" customHeight="1" thickBot="1" x14ac:dyDescent="0.25">
      <c r="A69" s="11"/>
      <c r="B69" s="189"/>
      <c r="C69" s="190"/>
      <c r="D69" s="191"/>
      <c r="E69" s="8">
        <v>0</v>
      </c>
      <c r="F69" s="83"/>
      <c r="G69" s="86"/>
      <c r="H69" s="189"/>
      <c r="I69" s="290"/>
      <c r="J69" s="291"/>
      <c r="K69" s="8">
        <v>0</v>
      </c>
      <c r="L69" s="91"/>
      <c r="M69" s="11"/>
    </row>
    <row r="70" spans="1:13" ht="17.100000000000001" customHeight="1" thickBot="1" x14ac:dyDescent="0.25">
      <c r="A70" s="11"/>
      <c r="B70" s="189"/>
      <c r="C70" s="190"/>
      <c r="D70" s="191"/>
      <c r="E70" s="8">
        <v>0</v>
      </c>
      <c r="F70" s="83"/>
      <c r="G70" s="86"/>
      <c r="H70" s="189"/>
      <c r="I70" s="190"/>
      <c r="J70" s="191"/>
      <c r="K70" s="8">
        <v>0</v>
      </c>
      <c r="L70" s="91"/>
      <c r="M70" s="11"/>
    </row>
    <row r="71" spans="1:13" ht="17.100000000000001" customHeight="1" thickBot="1" x14ac:dyDescent="0.25">
      <c r="A71" s="11"/>
      <c r="B71" s="189"/>
      <c r="C71" s="190"/>
      <c r="D71" s="191"/>
      <c r="E71" s="8">
        <v>0</v>
      </c>
      <c r="F71" s="83"/>
      <c r="G71" s="86"/>
      <c r="H71" s="189"/>
      <c r="I71" s="190"/>
      <c r="J71" s="191"/>
      <c r="K71" s="8">
        <v>0</v>
      </c>
      <c r="L71" s="91"/>
      <c r="M71" s="11"/>
    </row>
    <row r="72" spans="1:13" ht="17.100000000000001" customHeight="1" thickBot="1" x14ac:dyDescent="0.25">
      <c r="A72" s="11"/>
      <c r="B72" s="189"/>
      <c r="C72" s="190"/>
      <c r="D72" s="191"/>
      <c r="E72" s="8">
        <v>0</v>
      </c>
      <c r="F72" s="83"/>
      <c r="G72" s="86"/>
      <c r="H72" s="189"/>
      <c r="I72" s="190"/>
      <c r="J72" s="191"/>
      <c r="K72" s="8">
        <v>0</v>
      </c>
      <c r="L72" s="91"/>
      <c r="M72" s="11"/>
    </row>
    <row r="73" spans="1:13" ht="17.100000000000001" customHeight="1" thickBot="1" x14ac:dyDescent="0.25">
      <c r="A73" s="11"/>
      <c r="B73" s="9"/>
      <c r="C73" s="282" t="s">
        <v>15</v>
      </c>
      <c r="D73" s="283"/>
      <c r="E73" s="16">
        <f>SUM(E65:E72)</f>
        <v>0</v>
      </c>
      <c r="F73" s="83"/>
      <c r="G73" s="86"/>
      <c r="H73" s="9"/>
      <c r="I73" s="282" t="s">
        <v>15</v>
      </c>
      <c r="J73" s="283"/>
      <c r="K73" s="16">
        <f>SUM(K65:K72)</f>
        <v>0</v>
      </c>
      <c r="L73" s="91"/>
      <c r="M73" s="11"/>
    </row>
    <row r="74" spans="1:13" ht="17.100000000000001" customHeight="1" thickBot="1" x14ac:dyDescent="0.25">
      <c r="A74" s="11"/>
      <c r="B74" s="84"/>
      <c r="C74" s="84"/>
      <c r="D74" s="84"/>
      <c r="E74" s="84"/>
      <c r="F74" s="84"/>
      <c r="G74" s="86"/>
      <c r="H74" s="97"/>
      <c r="I74" s="97"/>
      <c r="J74" s="97"/>
      <c r="K74" s="97"/>
      <c r="L74" s="91"/>
      <c r="M74" s="11"/>
    </row>
    <row r="75" spans="1:13" ht="17.100000000000001" customHeight="1" thickBot="1" x14ac:dyDescent="0.25">
      <c r="A75" s="11"/>
      <c r="B75" s="255"/>
      <c r="C75" s="256"/>
      <c r="D75" s="257"/>
      <c r="E75" s="78"/>
      <c r="F75" s="82"/>
      <c r="G75" s="86"/>
      <c r="H75" s="255"/>
      <c r="I75" s="256"/>
      <c r="J75" s="257"/>
      <c r="K75" s="78"/>
      <c r="L75" s="82"/>
      <c r="M75" s="86"/>
    </row>
    <row r="76" spans="1:13" ht="17.100000000000001" customHeight="1" thickBot="1" x14ac:dyDescent="0.25">
      <c r="A76" s="11"/>
      <c r="B76" s="189"/>
      <c r="C76" s="190"/>
      <c r="D76" s="191"/>
      <c r="E76" s="8">
        <v>0</v>
      </c>
      <c r="F76" s="83"/>
      <c r="G76" s="86"/>
      <c r="H76" s="189"/>
      <c r="I76" s="190"/>
      <c r="J76" s="191"/>
      <c r="K76" s="8">
        <v>0</v>
      </c>
      <c r="L76" s="91"/>
      <c r="M76" s="11"/>
    </row>
    <row r="77" spans="1:13" ht="17.100000000000001" customHeight="1" thickBot="1" x14ac:dyDescent="0.25">
      <c r="A77" s="11"/>
      <c r="B77" s="189"/>
      <c r="C77" s="190"/>
      <c r="D77" s="191"/>
      <c r="E77" s="8">
        <v>0</v>
      </c>
      <c r="F77" s="83"/>
      <c r="G77" s="86"/>
      <c r="H77" s="189"/>
      <c r="I77" s="190"/>
      <c r="J77" s="191"/>
      <c r="K77" s="8">
        <v>0</v>
      </c>
      <c r="L77" s="91"/>
      <c r="M77" s="11"/>
    </row>
    <row r="78" spans="1:13" ht="17.100000000000001" customHeight="1" thickBot="1" x14ac:dyDescent="0.25">
      <c r="A78" s="11"/>
      <c r="B78" s="189"/>
      <c r="C78" s="190"/>
      <c r="D78" s="191"/>
      <c r="E78" s="8">
        <v>0</v>
      </c>
      <c r="F78" s="83"/>
      <c r="G78" s="86"/>
      <c r="H78" s="189"/>
      <c r="I78" s="190"/>
      <c r="J78" s="191"/>
      <c r="K78" s="8">
        <v>0</v>
      </c>
      <c r="L78" s="91"/>
      <c r="M78" s="11"/>
    </row>
    <row r="79" spans="1:13" ht="17.100000000000001" customHeight="1" thickBot="1" x14ac:dyDescent="0.25">
      <c r="A79" s="11"/>
      <c r="B79" s="189"/>
      <c r="C79" s="190"/>
      <c r="D79" s="191"/>
      <c r="E79" s="8">
        <v>0</v>
      </c>
      <c r="F79" s="83"/>
      <c r="G79" s="86"/>
      <c r="H79" s="189"/>
      <c r="I79" s="190"/>
      <c r="J79" s="191"/>
      <c r="K79" s="8">
        <v>0</v>
      </c>
      <c r="L79" s="91"/>
      <c r="M79" s="11"/>
    </row>
    <row r="80" spans="1:13" ht="17.100000000000001" customHeight="1" thickBot="1" x14ac:dyDescent="0.25">
      <c r="A80" s="11"/>
      <c r="B80" s="189"/>
      <c r="C80" s="190"/>
      <c r="D80" s="191"/>
      <c r="E80" s="8">
        <v>0</v>
      </c>
      <c r="F80" s="83"/>
      <c r="G80" s="86"/>
      <c r="H80" s="189"/>
      <c r="I80" s="190"/>
      <c r="J80" s="191"/>
      <c r="K80" s="8">
        <v>0</v>
      </c>
      <c r="L80" s="11"/>
      <c r="M80" s="11"/>
    </row>
    <row r="81" spans="1:13" ht="17.100000000000001" customHeight="1" thickBot="1" x14ac:dyDescent="0.25">
      <c r="A81" s="11"/>
      <c r="B81" s="189"/>
      <c r="C81" s="190"/>
      <c r="D81" s="191"/>
      <c r="E81" s="8">
        <v>0</v>
      </c>
      <c r="F81" s="83"/>
      <c r="G81" s="87"/>
      <c r="H81" s="189"/>
      <c r="I81" s="190"/>
      <c r="J81" s="191"/>
      <c r="K81" s="8">
        <v>0</v>
      </c>
      <c r="L81" s="11"/>
      <c r="M81" s="11"/>
    </row>
    <row r="82" spans="1:13" ht="17.100000000000001" customHeight="1" thickBot="1" x14ac:dyDescent="0.25">
      <c r="A82" s="11"/>
      <c r="B82" s="189"/>
      <c r="C82" s="190"/>
      <c r="D82" s="191"/>
      <c r="E82" s="8">
        <v>0</v>
      </c>
      <c r="F82" s="83"/>
      <c r="G82" s="86"/>
      <c r="H82" s="189"/>
      <c r="I82" s="190"/>
      <c r="J82" s="191"/>
      <c r="K82" s="8">
        <v>0</v>
      </c>
      <c r="L82" s="11"/>
      <c r="M82" s="11"/>
    </row>
    <row r="83" spans="1:13" ht="17.100000000000001" customHeight="1" thickBot="1" x14ac:dyDescent="0.25">
      <c r="A83" s="11"/>
      <c r="B83" s="189"/>
      <c r="C83" s="190"/>
      <c r="D83" s="191"/>
      <c r="E83" s="8">
        <v>0</v>
      </c>
      <c r="F83" s="83"/>
      <c r="G83" s="86"/>
      <c r="H83" s="189"/>
      <c r="I83" s="190"/>
      <c r="J83" s="191"/>
      <c r="K83" s="8">
        <v>0</v>
      </c>
      <c r="L83" s="11"/>
      <c r="M83" s="11"/>
    </row>
    <row r="84" spans="1:13" ht="17.100000000000001" customHeight="1" thickBot="1" x14ac:dyDescent="0.25">
      <c r="A84" s="11"/>
      <c r="B84" s="9"/>
      <c r="C84" s="282" t="s">
        <v>15</v>
      </c>
      <c r="D84" s="283"/>
      <c r="E84" s="16">
        <f>SUM(E76:E83)</f>
        <v>0</v>
      </c>
      <c r="F84" s="83"/>
      <c r="G84" s="86"/>
      <c r="H84" s="9"/>
      <c r="I84" s="282" t="s">
        <v>15</v>
      </c>
      <c r="J84" s="283"/>
      <c r="K84" s="16">
        <f>SUM(K76:K83)</f>
        <v>0</v>
      </c>
      <c r="L84" s="90"/>
      <c r="M84" s="11"/>
    </row>
    <row r="85" spans="1:13" ht="17.100000000000001" customHeight="1" thickBot="1" x14ac:dyDescent="0.25">
      <c r="A85" s="11"/>
      <c r="B85" s="85"/>
      <c r="C85" s="85"/>
      <c r="D85" s="85"/>
      <c r="E85" s="85"/>
      <c r="F85" s="85"/>
      <c r="G85" s="88"/>
      <c r="H85" s="89"/>
      <c r="I85" s="89"/>
      <c r="J85" s="89"/>
      <c r="K85" s="89"/>
      <c r="L85" s="90"/>
      <c r="M85" s="11"/>
    </row>
    <row r="86" spans="1:13" ht="17.100000000000001" customHeight="1" thickBot="1" x14ac:dyDescent="0.25">
      <c r="A86" s="11"/>
      <c r="B86" s="255"/>
      <c r="C86" s="256"/>
      <c r="D86" s="257"/>
      <c r="E86" s="78"/>
      <c r="F86" s="82"/>
      <c r="G86" s="86"/>
      <c r="H86" s="255"/>
      <c r="I86" s="256"/>
      <c r="J86" s="257"/>
      <c r="K86" s="78"/>
      <c r="L86" s="82"/>
      <c r="M86" s="86"/>
    </row>
    <row r="87" spans="1:13" ht="17.100000000000001" customHeight="1" thickBot="1" x14ac:dyDescent="0.25">
      <c r="A87" s="11"/>
      <c r="B87" s="189"/>
      <c r="C87" s="190"/>
      <c r="D87" s="191"/>
      <c r="E87" s="8">
        <v>0</v>
      </c>
      <c r="F87" s="83"/>
      <c r="G87" s="86"/>
      <c r="H87" s="189"/>
      <c r="I87" s="190"/>
      <c r="J87" s="191"/>
      <c r="K87" s="8">
        <v>0</v>
      </c>
      <c r="L87" s="90"/>
      <c r="M87" s="11"/>
    </row>
    <row r="88" spans="1:13" ht="17.100000000000001" customHeight="1" thickBot="1" x14ac:dyDescent="0.25">
      <c r="A88" s="11"/>
      <c r="B88" s="189"/>
      <c r="C88" s="190"/>
      <c r="D88" s="191"/>
      <c r="E88" s="8">
        <v>0</v>
      </c>
      <c r="F88" s="83"/>
      <c r="G88" s="86"/>
      <c r="H88" s="189"/>
      <c r="I88" s="190"/>
      <c r="J88" s="191"/>
      <c r="K88" s="8">
        <v>0</v>
      </c>
      <c r="L88" s="90"/>
      <c r="M88" s="11"/>
    </row>
    <row r="89" spans="1:13" ht="17.100000000000001" customHeight="1" thickBot="1" x14ac:dyDescent="0.25">
      <c r="A89" s="11"/>
      <c r="B89" s="189"/>
      <c r="C89" s="190"/>
      <c r="D89" s="191"/>
      <c r="E89" s="8">
        <v>0</v>
      </c>
      <c r="F89" s="83"/>
      <c r="G89" s="86"/>
      <c r="H89" s="189"/>
      <c r="I89" s="190"/>
      <c r="J89" s="191"/>
      <c r="K89" s="8">
        <v>0</v>
      </c>
      <c r="L89" s="90"/>
      <c r="M89" s="11"/>
    </row>
    <row r="90" spans="1:13" ht="17.100000000000001" customHeight="1" thickBot="1" x14ac:dyDescent="0.25">
      <c r="A90" s="11"/>
      <c r="B90" s="189"/>
      <c r="C90" s="190"/>
      <c r="D90" s="191"/>
      <c r="E90" s="8">
        <v>0</v>
      </c>
      <c r="F90" s="83"/>
      <c r="G90" s="86"/>
      <c r="H90" s="189"/>
      <c r="I90" s="190"/>
      <c r="J90" s="191"/>
      <c r="K90" s="8">
        <v>0</v>
      </c>
      <c r="L90" s="90"/>
      <c r="M90" s="11"/>
    </row>
    <row r="91" spans="1:13" s="6" customFormat="1" ht="17.100000000000001" customHeight="1" thickBot="1" x14ac:dyDescent="0.25">
      <c r="A91" s="90"/>
      <c r="B91" s="189"/>
      <c r="C91" s="190"/>
      <c r="D91" s="191"/>
      <c r="E91" s="8">
        <v>0</v>
      </c>
      <c r="F91" s="83"/>
      <c r="G91" s="86"/>
      <c r="H91" s="189"/>
      <c r="I91" s="190"/>
      <c r="J91" s="191"/>
      <c r="K91" s="8">
        <v>0</v>
      </c>
      <c r="L91" s="90"/>
      <c r="M91" s="90"/>
    </row>
    <row r="92" spans="1:13" s="6" customFormat="1" ht="17.100000000000001" customHeight="1" thickBot="1" x14ac:dyDescent="0.25">
      <c r="A92" s="90"/>
      <c r="B92" s="189"/>
      <c r="C92" s="190"/>
      <c r="D92" s="191"/>
      <c r="E92" s="8">
        <v>0</v>
      </c>
      <c r="F92" s="83"/>
      <c r="G92" s="86"/>
      <c r="H92" s="189"/>
      <c r="I92" s="190"/>
      <c r="J92" s="191"/>
      <c r="K92" s="8">
        <v>0</v>
      </c>
      <c r="L92" s="90"/>
      <c r="M92" s="90"/>
    </row>
    <row r="93" spans="1:13" s="6" customFormat="1" ht="17.100000000000001" customHeight="1" thickBot="1" x14ac:dyDescent="0.25">
      <c r="A93" s="90"/>
      <c r="B93" s="189"/>
      <c r="C93" s="190"/>
      <c r="D93" s="191"/>
      <c r="E93" s="8">
        <v>0</v>
      </c>
      <c r="F93" s="83"/>
      <c r="G93" s="86"/>
      <c r="H93" s="189"/>
      <c r="I93" s="290"/>
      <c r="J93" s="291"/>
      <c r="K93" s="8">
        <v>0</v>
      </c>
      <c r="L93" s="90"/>
      <c r="M93" s="90"/>
    </row>
    <row r="94" spans="1:13" s="6" customFormat="1" ht="17.100000000000001" customHeight="1" thickBot="1" x14ac:dyDescent="0.25">
      <c r="A94" s="90"/>
      <c r="B94" s="189"/>
      <c r="C94" s="190"/>
      <c r="D94" s="191"/>
      <c r="E94" s="8">
        <v>0</v>
      </c>
      <c r="F94" s="83"/>
      <c r="G94" s="86"/>
      <c r="H94" s="189"/>
      <c r="I94" s="190"/>
      <c r="J94" s="191"/>
      <c r="K94" s="8">
        <v>0</v>
      </c>
      <c r="L94" s="90"/>
      <c r="M94" s="90"/>
    </row>
    <row r="95" spans="1:13" s="6" customFormat="1" ht="17.100000000000001" customHeight="1" thickBot="1" x14ac:dyDescent="0.25">
      <c r="A95" s="90"/>
      <c r="B95" s="9"/>
      <c r="C95" s="282" t="s">
        <v>15</v>
      </c>
      <c r="D95" s="283"/>
      <c r="E95" s="16">
        <f>SUM(E87:E94)</f>
        <v>0</v>
      </c>
      <c r="F95" s="83"/>
      <c r="G95" s="86"/>
      <c r="H95" s="9"/>
      <c r="I95" s="282" t="s">
        <v>15</v>
      </c>
      <c r="J95" s="283"/>
      <c r="K95" s="16">
        <f>SUM(K87:K94)</f>
        <v>0</v>
      </c>
      <c r="L95" s="90"/>
      <c r="M95" s="90"/>
    </row>
    <row r="96" spans="1:13" s="6" customFormat="1" ht="17.100000000000001" customHeight="1" thickBot="1" x14ac:dyDescent="0.25">
      <c r="A96" s="90"/>
      <c r="B96" s="94"/>
      <c r="C96" s="307" t="s">
        <v>277</v>
      </c>
      <c r="D96" s="307"/>
      <c r="E96" s="307"/>
      <c r="F96" s="307"/>
      <c r="G96" s="307"/>
      <c r="H96" s="307"/>
      <c r="I96" s="307"/>
      <c r="J96" s="307"/>
      <c r="K96" s="89"/>
      <c r="L96" s="90"/>
      <c r="M96" s="90"/>
    </row>
    <row r="97" spans="1:13" s="6" customFormat="1" ht="17.100000000000001" customHeight="1" x14ac:dyDescent="0.2">
      <c r="A97" s="90"/>
      <c r="B97" s="318" t="s">
        <v>231</v>
      </c>
      <c r="C97" s="319"/>
      <c r="D97" s="319"/>
      <c r="E97" s="319"/>
      <c r="F97" s="319"/>
      <c r="G97" s="319"/>
      <c r="H97" s="319"/>
      <c r="I97" s="319"/>
      <c r="J97" s="319"/>
      <c r="K97" s="320"/>
      <c r="L97" s="90"/>
      <c r="M97" s="90"/>
    </row>
    <row r="98" spans="1:13" s="6" customFormat="1" ht="17.100000000000001" customHeight="1" x14ac:dyDescent="0.2">
      <c r="A98" s="90"/>
      <c r="B98" s="321"/>
      <c r="C98" s="322"/>
      <c r="D98" s="322"/>
      <c r="E98" s="322"/>
      <c r="F98" s="322"/>
      <c r="G98" s="322"/>
      <c r="H98" s="322"/>
      <c r="I98" s="322"/>
      <c r="J98" s="322"/>
      <c r="K98" s="323"/>
      <c r="L98" s="90"/>
      <c r="M98" s="90"/>
    </row>
    <row r="99" spans="1:13" s="6" customFormat="1" ht="17.100000000000001" customHeight="1" x14ac:dyDescent="0.2">
      <c r="A99" s="90"/>
      <c r="B99" s="321"/>
      <c r="C99" s="322"/>
      <c r="D99" s="322"/>
      <c r="E99" s="322"/>
      <c r="F99" s="322"/>
      <c r="G99" s="322"/>
      <c r="H99" s="322"/>
      <c r="I99" s="322"/>
      <c r="J99" s="322"/>
      <c r="K99" s="323"/>
      <c r="L99" s="90"/>
      <c r="M99" s="90"/>
    </row>
    <row r="100" spans="1:13" s="6" customFormat="1" ht="17.100000000000001" customHeight="1" thickBot="1" x14ac:dyDescent="0.25">
      <c r="A100" s="90"/>
      <c r="B100" s="324"/>
      <c r="C100" s="325"/>
      <c r="D100" s="325"/>
      <c r="E100" s="325"/>
      <c r="F100" s="325"/>
      <c r="G100" s="325"/>
      <c r="H100" s="325"/>
      <c r="I100" s="325"/>
      <c r="J100" s="325"/>
      <c r="K100" s="326"/>
      <c r="L100" s="90"/>
      <c r="M100" s="90"/>
    </row>
    <row r="101" spans="1:13" s="6" customFormat="1" ht="13.5" customHeight="1" thickBot="1" x14ac:dyDescent="0.25">
      <c r="A101" s="90"/>
      <c r="B101" s="27" t="s">
        <v>31</v>
      </c>
      <c r="C101" s="95"/>
      <c r="D101" s="95"/>
      <c r="E101" s="95"/>
      <c r="F101" s="95"/>
      <c r="G101" s="96"/>
      <c r="H101" s="95"/>
      <c r="I101" s="95"/>
      <c r="J101" s="95"/>
      <c r="K101" s="95"/>
      <c r="L101" s="90"/>
      <c r="M101" s="90"/>
    </row>
    <row r="102" spans="1:13" s="6" customFormat="1" ht="15" customHeight="1" x14ac:dyDescent="0.2">
      <c r="A102" s="90"/>
      <c r="B102" s="312" t="s">
        <v>8</v>
      </c>
      <c r="C102" s="313"/>
      <c r="D102" s="313"/>
      <c r="E102" s="313"/>
      <c r="F102" s="313"/>
      <c r="G102" s="313"/>
      <c r="H102" s="313"/>
      <c r="I102" s="313"/>
      <c r="J102" s="313"/>
      <c r="K102" s="314"/>
      <c r="L102" s="90"/>
      <c r="M102" s="90"/>
    </row>
    <row r="103" spans="1:13" s="6" customFormat="1" ht="21" customHeight="1" thickBot="1" x14ac:dyDescent="0.25">
      <c r="A103" s="90"/>
      <c r="B103" s="315"/>
      <c r="C103" s="316"/>
      <c r="D103" s="316"/>
      <c r="E103" s="316"/>
      <c r="F103" s="316"/>
      <c r="G103" s="316"/>
      <c r="H103" s="316"/>
      <c r="I103" s="316"/>
      <c r="J103" s="316"/>
      <c r="K103" s="317"/>
      <c r="L103" s="90"/>
      <c r="M103" s="90"/>
    </row>
    <row r="104" spans="1:13" s="6" customFormat="1" ht="18" customHeight="1" x14ac:dyDescent="0.2">
      <c r="A104" s="90"/>
      <c r="B104" s="90"/>
      <c r="C104" s="90"/>
      <c r="D104" s="310" t="s">
        <v>180</v>
      </c>
      <c r="E104" s="311"/>
      <c r="F104" s="311"/>
      <c r="G104" s="311"/>
      <c r="H104" s="311"/>
      <c r="I104" s="311"/>
      <c r="J104" s="311"/>
      <c r="K104" s="311"/>
      <c r="L104" s="90"/>
      <c r="M104" s="90"/>
    </row>
  </sheetData>
  <sheetProtection password="CCE9" sheet="1" objects="1" scenarios="1"/>
  <mergeCells count="110">
    <mergeCell ref="C96:J96"/>
    <mergeCell ref="A24:A25"/>
    <mergeCell ref="D104:K104"/>
    <mergeCell ref="H94:J94"/>
    <mergeCell ref="I95:J95"/>
    <mergeCell ref="B94:D94"/>
    <mergeCell ref="C95:D95"/>
    <mergeCell ref="B102:K103"/>
    <mergeCell ref="B97:K100"/>
    <mergeCell ref="B90:D90"/>
    <mergeCell ref="B92:D92"/>
    <mergeCell ref="B87:D87"/>
    <mergeCell ref="B88:D88"/>
    <mergeCell ref="B89:D89"/>
    <mergeCell ref="H87:J87"/>
    <mergeCell ref="H88:J88"/>
    <mergeCell ref="H89:J89"/>
    <mergeCell ref="B91:D91"/>
    <mergeCell ref="H93:J93"/>
    <mergeCell ref="H90:J90"/>
    <mergeCell ref="H91:J91"/>
    <mergeCell ref="H92:J92"/>
    <mergeCell ref="B93:D93"/>
    <mergeCell ref="B77:D77"/>
    <mergeCell ref="H81:J81"/>
    <mergeCell ref="H82:J82"/>
    <mergeCell ref="H83:J83"/>
    <mergeCell ref="B80:D80"/>
    <mergeCell ref="B81:D81"/>
    <mergeCell ref="B82:D82"/>
    <mergeCell ref="H80:J80"/>
    <mergeCell ref="H77:J77"/>
    <mergeCell ref="B86:D86"/>
    <mergeCell ref="H79:J79"/>
    <mergeCell ref="B83:D83"/>
    <mergeCell ref="B78:D78"/>
    <mergeCell ref="B79:D79"/>
    <mergeCell ref="I84:J84"/>
    <mergeCell ref="C84:D84"/>
    <mergeCell ref="H86:J86"/>
    <mergeCell ref="H78:J78"/>
    <mergeCell ref="B69:D69"/>
    <mergeCell ref="I73:J73"/>
    <mergeCell ref="B76:D76"/>
    <mergeCell ref="B15:E15"/>
    <mergeCell ref="B75:D75"/>
    <mergeCell ref="H75:J75"/>
    <mergeCell ref="B70:D70"/>
    <mergeCell ref="C24:E24"/>
    <mergeCell ref="H69:J69"/>
    <mergeCell ref="B72:D72"/>
    <mergeCell ref="H76:J76"/>
    <mergeCell ref="A50:B50"/>
    <mergeCell ref="H71:J71"/>
    <mergeCell ref="H72:J72"/>
    <mergeCell ref="B63:D63"/>
    <mergeCell ref="C73:D73"/>
    <mergeCell ref="B49:E49"/>
    <mergeCell ref="B71:D71"/>
    <mergeCell ref="B67:D67"/>
    <mergeCell ref="E62:H62"/>
    <mergeCell ref="B66:D66"/>
    <mergeCell ref="B65:D65"/>
    <mergeCell ref="B64:D64"/>
    <mergeCell ref="B55:L58"/>
    <mergeCell ref="H70:J70"/>
    <mergeCell ref="H64:J64"/>
    <mergeCell ref="H29:K29"/>
    <mergeCell ref="J51:K51"/>
    <mergeCell ref="I53:L53"/>
    <mergeCell ref="H66:J66"/>
    <mergeCell ref="F54:L54"/>
    <mergeCell ref="H32:K32"/>
    <mergeCell ref="I35:K35"/>
    <mergeCell ref="L41:L47"/>
    <mergeCell ref="F41:F47"/>
    <mergeCell ref="F51:G51"/>
    <mergeCell ref="F50:K50"/>
    <mergeCell ref="H68:J68"/>
    <mergeCell ref="H67:J67"/>
    <mergeCell ref="H65:J65"/>
    <mergeCell ref="I63:K63"/>
    <mergeCell ref="B1:E2"/>
    <mergeCell ref="B3:E3"/>
    <mergeCell ref="B9:E9"/>
    <mergeCell ref="C5:D5"/>
    <mergeCell ref="B4:F4"/>
    <mergeCell ref="B17:E17"/>
    <mergeCell ref="B11:E11"/>
    <mergeCell ref="B13:E13"/>
    <mergeCell ref="H8:K8"/>
    <mergeCell ref="H15:K15"/>
    <mergeCell ref="H9:K9"/>
    <mergeCell ref="H17:K17"/>
    <mergeCell ref="E5:F5"/>
    <mergeCell ref="B68:D68"/>
    <mergeCell ref="B20:E20"/>
    <mergeCell ref="E6:F6"/>
    <mergeCell ref="C6:D6"/>
    <mergeCell ref="H11:K11"/>
    <mergeCell ref="H7:I7"/>
    <mergeCell ref="J7:K7"/>
    <mergeCell ref="E7:F7"/>
    <mergeCell ref="H25:K25"/>
    <mergeCell ref="I52:L52"/>
    <mergeCell ref="H51:I51"/>
    <mergeCell ref="B22:E22"/>
    <mergeCell ref="C28:E28"/>
    <mergeCell ref="H21:K21"/>
    <mergeCell ref="B59:D59"/>
  </mergeCells>
  <phoneticPr fontId="0" type="noConversion"/>
  <dataValidations count="31">
    <dataValidation type="list" allowBlank="1" showInputMessage="1" sqref="B12">
      <formula1>SciencesAVC</formula1>
    </dataValidation>
    <dataValidation type="list" allowBlank="1" showInputMessage="1" sqref="B14">
      <formula1>SocialAVC</formula1>
    </dataValidation>
    <dataValidation type="list" allowBlank="1" showInputMessage="1" sqref="B16">
      <formula1>HumanitiesAVC</formula1>
    </dataValidation>
    <dataValidation type="list" allowBlank="1" showInputMessage="1" sqref="B19">
      <formula1>CriticalAVC</formula1>
    </dataValidation>
    <dataValidation type="list" allowBlank="1" showInputMessage="1" sqref="B21">
      <formula1>BreathAVC</formula1>
    </dataValidation>
    <dataValidation type="list" allowBlank="1" showInputMessage="1" sqref="B23">
      <formula1>DiversityAVC</formula1>
    </dataValidation>
    <dataValidation allowBlank="1" showInputMessage="1" sqref="H12 H21 H25 I63:K63"/>
    <dataValidation allowBlank="1" showInputMessage="1" sqref="H1:H6"/>
    <dataValidation type="list" allowBlank="1" showInputMessage="1" sqref="H13">
      <formula1>CriticalThinking</formula1>
    </dataValidation>
    <dataValidation type="list" allowBlank="1" showInputMessage="1" sqref="H14">
      <formula1>Communications</formula1>
    </dataValidation>
    <dataValidation type="list" allowBlank="1" showInputMessage="1" sqref="H16">
      <formula1>Math</formula1>
    </dataValidation>
    <dataValidation type="list" allowBlank="1" showInputMessage="1" sqref="H18">
      <formula1>Arts</formula1>
    </dataValidation>
    <dataValidation type="list" allowBlank="1" showInputMessage="1" sqref="H19">
      <formula1>Humanities</formula1>
    </dataValidation>
    <dataValidation type="list" allowBlank="1" showInputMessage="1" sqref="H20">
      <formula1>ArtsHuman</formula1>
    </dataValidation>
    <dataValidation type="list" allowBlank="1" showInputMessage="1" sqref="H22:H24">
      <formula1>SOC</formula1>
    </dataValidation>
    <dataValidation type="list" allowBlank="1" showInputMessage="1" sqref="H26">
      <formula1>PhysicalSci</formula1>
    </dataValidation>
    <dataValidation type="list" allowBlank="1" showInputMessage="1" sqref="H27">
      <formula1>BioSci</formula1>
    </dataValidation>
    <dataValidation type="list" allowBlank="1" showInputMessage="1" sqref="H28">
      <formula1>Lab</formula1>
    </dataValidation>
    <dataValidation type="list" allowBlank="1" showInputMessage="1" sqref="H31">
      <formula1>Foreign</formula1>
    </dataValidation>
    <dataValidation type="list" allowBlank="1" showInputMessage="1" sqref="E64 E75 E86 K64 K75 K86">
      <formula1>Year</formula1>
    </dataValidation>
    <dataValidation type="list" allowBlank="1" showInputMessage="1" sqref="B64:D64 B75:D75 H64:J64 B86:D86 H75:J75 H86:J86">
      <formula1>Sessions</formula1>
    </dataValidation>
    <dataValidation type="list" allowBlank="1" showInputMessage="1" sqref="H30">
      <formula1>Language1</formula1>
    </dataValidation>
    <dataValidation showInputMessage="1" sqref="C25"/>
    <dataValidation showInputMessage="1" sqref="C26"/>
    <dataValidation showInputMessage="1" sqref="C27"/>
    <dataValidation showInputMessage="1" sqref="D27"/>
    <dataValidation showInputMessage="1" sqref="D26"/>
    <dataValidation showInputMessage="1" sqref="D25"/>
    <dataValidation showInputMessage="1" sqref="E25"/>
    <dataValidation showInputMessage="1" sqref="E26"/>
    <dataValidation showInputMessage="1" sqref="E27"/>
  </dataValidations>
  <hyperlinks>
    <hyperlink ref="H9" r:id="rId1"/>
    <hyperlink ref="I9" r:id="rId2" display="http://www.avc.edu/studentservices/transfer/common/documents/igetc.pdf"/>
    <hyperlink ref="J9" r:id="rId3" display="http://www.avc.edu/studentservices/transfer/common/documents/igetc.pdf"/>
    <hyperlink ref="K9" r:id="rId4" display="http://www.avc.edu/studentservices/transfer/common/documents/igetc.pdf"/>
    <hyperlink ref="B9" r:id="rId5"/>
    <hyperlink ref="C9" r:id="rId6" display="http://www.avc.edu/studentservices/counseling/common/documents/programsheets/AA_AS_GeneralEducation.pdf"/>
    <hyperlink ref="D9" r:id="rId7" display="http://www.avc.edu/studentservices/counseling/common/documents/programsheets/AA_AS_GeneralEducation.pdf"/>
    <hyperlink ref="E9" r:id="rId8" display="http://www.avc.edu/studentservices/counseling/common/documents/programsheets/AA_AS_GeneralEducation.pdf"/>
    <hyperlink ref="B28" r:id="rId9"/>
    <hyperlink ref="H35" r:id="rId10" display="PREP- MAJOR/ELECTIVES:(ASSIST)"/>
    <hyperlink ref="H53" r:id="rId11"/>
    <hyperlink ref="H52" r:id="rId12"/>
    <hyperlink ref="I52:L52" r:id="rId13" display="Services Available"/>
    <hyperlink ref="I53:L53" r:id="rId14" display="MATRICULATION"/>
    <hyperlink ref="H9:K9" r:id="rId15" display="GENERAL EDUCATION - IGETC"/>
    <hyperlink ref="F51" r:id="rId16"/>
    <hyperlink ref="G51" r:id="rId17" display="http://www.avc.edu/studentservices/adminrec/gpacalculator.html"/>
  </hyperlinks>
  <printOptions horizontalCentered="1"/>
  <pageMargins left="0.15" right="0.15" top="0.25" bottom="0.15" header="0.3" footer="0.3"/>
  <pageSetup fitToHeight="2" orientation="portrait" horizontalDpi="4294967293" verticalDpi="4294967293" r:id="rId18"/>
  <headerFooter alignWithMargins="0"/>
  <drawing r:id="rId19"/>
  <legacyDrawing r:id="rId20"/>
  <mc:AlternateContent xmlns:mc="http://schemas.openxmlformats.org/markup-compatibility/2006">
    <mc:Choice Requires="x14">
      <controls>
        <mc:AlternateContent xmlns:mc="http://schemas.openxmlformats.org/markup-compatibility/2006">
          <mc:Choice Requires="x14">
            <control shapeId="22493" r:id="rId21" name="Check Box 2013">
              <controlPr defaultSize="0" autoFill="0" autoLine="0" autoPict="0">
                <anchor moveWithCells="1" sizeWithCells="1">
                  <from>
                    <xdr:col>2</xdr:col>
                    <xdr:colOff>190500</xdr:colOff>
                    <xdr:row>6</xdr:row>
                    <xdr:rowOff>0</xdr:rowOff>
                  </from>
                  <to>
                    <xdr:col>2</xdr:col>
                    <xdr:colOff>390525</xdr:colOff>
                    <xdr:row>6</xdr:row>
                    <xdr:rowOff>180975</xdr:rowOff>
                  </to>
                </anchor>
              </controlPr>
            </control>
          </mc:Choice>
        </mc:AlternateContent>
        <mc:AlternateContent xmlns:mc="http://schemas.openxmlformats.org/markup-compatibility/2006">
          <mc:Choice Requires="x14">
            <control shapeId="22492" r:id="rId22" name="Check Box 2012">
              <controlPr defaultSize="0" autoFill="0" autoLine="0" autoPict="0">
                <anchor moveWithCells="1" sizeWithCells="1">
                  <from>
                    <xdr:col>2</xdr:col>
                    <xdr:colOff>190500</xdr:colOff>
                    <xdr:row>7</xdr:row>
                    <xdr:rowOff>9525</xdr:rowOff>
                  </from>
                  <to>
                    <xdr:col>2</xdr:col>
                    <xdr:colOff>371475</xdr:colOff>
                    <xdr:row>7</xdr:row>
                    <xdr:rowOff>180975</xdr:rowOff>
                  </to>
                </anchor>
              </controlPr>
            </control>
          </mc:Choice>
        </mc:AlternateContent>
        <mc:AlternateContent xmlns:mc="http://schemas.openxmlformats.org/markup-compatibility/2006">
          <mc:Choice Requires="x14">
            <control shapeId="22495" r:id="rId23" name="Check Box 10997">
              <controlPr defaultSize="0" autoFill="0" autoLine="0" autoPict="0">
                <anchor moveWithCells="1" sizeWithCells="1">
                  <from>
                    <xdr:col>0</xdr:col>
                    <xdr:colOff>28575</xdr:colOff>
                    <xdr:row>24</xdr:row>
                    <xdr:rowOff>142875</xdr:rowOff>
                  </from>
                  <to>
                    <xdr:col>0</xdr:col>
                    <xdr:colOff>200025</xdr:colOff>
                    <xdr:row>26</xdr:row>
                    <xdr:rowOff>0</xdr:rowOff>
                  </to>
                </anchor>
              </controlPr>
            </control>
          </mc:Choice>
        </mc:AlternateContent>
        <mc:AlternateContent xmlns:mc="http://schemas.openxmlformats.org/markup-compatibility/2006">
          <mc:Choice Requires="x14">
            <control shapeId="22496" r:id="rId24" name="Check Box 10997">
              <controlPr defaultSize="0" autoFill="0" autoLine="0" autoPict="0">
                <anchor moveWithCells="1" sizeWithCells="1">
                  <from>
                    <xdr:col>0</xdr:col>
                    <xdr:colOff>28575</xdr:colOff>
                    <xdr:row>25</xdr:row>
                    <xdr:rowOff>142875</xdr:rowOff>
                  </from>
                  <to>
                    <xdr:col>0</xdr:col>
                    <xdr:colOff>200025</xdr:colOff>
                    <xdr:row>27</xdr:row>
                    <xdr:rowOff>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92"/>
  <sheetViews>
    <sheetView topLeftCell="A73" workbookViewId="0">
      <selection activeCell="F92" sqref="F92"/>
    </sheetView>
  </sheetViews>
  <sheetFormatPr defaultColWidth="11.42578125" defaultRowHeight="12.75" x14ac:dyDescent="0.2"/>
  <cols>
    <col min="1" max="1" width="11.42578125" customWidth="1"/>
    <col min="2" max="2" width="9.28515625" customWidth="1"/>
    <col min="3" max="3" width="13.140625" customWidth="1"/>
    <col min="4" max="4" width="10.140625" customWidth="1"/>
    <col min="5" max="5" width="24" customWidth="1"/>
  </cols>
  <sheetData>
    <row r="1" spans="1:6" x14ac:dyDescent="0.2">
      <c r="A1" s="32" t="s">
        <v>52</v>
      </c>
      <c r="B1" s="32" t="s">
        <v>56</v>
      </c>
      <c r="C1" s="32" t="s">
        <v>93</v>
      </c>
      <c r="D1" s="32" t="s">
        <v>139</v>
      </c>
      <c r="E1" s="32" t="s">
        <v>155</v>
      </c>
      <c r="F1" s="32" t="s">
        <v>175</v>
      </c>
    </row>
    <row r="2" spans="1:6" x14ac:dyDescent="0.2">
      <c r="A2" t="s">
        <v>53</v>
      </c>
      <c r="B2" t="s">
        <v>58</v>
      </c>
      <c r="C2" t="s">
        <v>97</v>
      </c>
      <c r="D2" t="s">
        <v>338</v>
      </c>
      <c r="E2" t="s">
        <v>157</v>
      </c>
      <c r="F2" t="s">
        <v>60</v>
      </c>
    </row>
    <row r="3" spans="1:6" x14ac:dyDescent="0.2">
      <c r="A3" t="s">
        <v>359</v>
      </c>
      <c r="B3" t="s">
        <v>59</v>
      </c>
      <c r="C3" t="s">
        <v>98</v>
      </c>
      <c r="D3" t="s">
        <v>140</v>
      </c>
      <c r="E3" t="s">
        <v>156</v>
      </c>
      <c r="F3" t="s">
        <v>172</v>
      </c>
    </row>
    <row r="4" spans="1:6" x14ac:dyDescent="0.2">
      <c r="A4" t="s">
        <v>279</v>
      </c>
      <c r="B4" t="s">
        <v>60</v>
      </c>
      <c r="C4" t="s">
        <v>99</v>
      </c>
      <c r="D4" t="s">
        <v>141</v>
      </c>
      <c r="E4" t="s">
        <v>158</v>
      </c>
      <c r="F4" t="s">
        <v>357</v>
      </c>
    </row>
    <row r="5" spans="1:6" x14ac:dyDescent="0.2">
      <c r="A5" t="s">
        <v>54</v>
      </c>
      <c r="B5" t="s">
        <v>61</v>
      </c>
      <c r="C5" t="s">
        <v>100</v>
      </c>
      <c r="D5" t="s">
        <v>142</v>
      </c>
      <c r="E5" t="s">
        <v>159</v>
      </c>
      <c r="F5" t="s">
        <v>109</v>
      </c>
    </row>
    <row r="6" spans="1:6" x14ac:dyDescent="0.2">
      <c r="A6" t="s">
        <v>55</v>
      </c>
      <c r="B6" t="s">
        <v>57</v>
      </c>
      <c r="C6" t="s">
        <v>101</v>
      </c>
      <c r="D6" t="s">
        <v>143</v>
      </c>
      <c r="E6" t="s">
        <v>382</v>
      </c>
      <c r="F6" t="s">
        <v>339</v>
      </c>
    </row>
    <row r="7" spans="1:6" x14ac:dyDescent="0.2">
      <c r="A7" t="s">
        <v>43</v>
      </c>
      <c r="B7" t="s">
        <v>62</v>
      </c>
      <c r="C7" t="s">
        <v>102</v>
      </c>
      <c r="D7" t="s">
        <v>144</v>
      </c>
      <c r="E7" t="s">
        <v>160</v>
      </c>
      <c r="F7" t="s">
        <v>340</v>
      </c>
    </row>
    <row r="8" spans="1:6" x14ac:dyDescent="0.2">
      <c r="A8" t="s">
        <v>44</v>
      </c>
      <c r="B8" t="s">
        <v>293</v>
      </c>
      <c r="C8" t="s">
        <v>103</v>
      </c>
      <c r="D8" t="s">
        <v>145</v>
      </c>
      <c r="E8" t="s">
        <v>178</v>
      </c>
      <c r="F8" t="s">
        <v>63</v>
      </c>
    </row>
    <row r="9" spans="1:6" x14ac:dyDescent="0.2">
      <c r="A9" t="s">
        <v>45</v>
      </c>
      <c r="B9" t="s">
        <v>294</v>
      </c>
      <c r="C9" t="s">
        <v>104</v>
      </c>
      <c r="D9" t="s">
        <v>146</v>
      </c>
      <c r="E9" t="s">
        <v>161</v>
      </c>
      <c r="F9" t="s">
        <v>318</v>
      </c>
    </row>
    <row r="10" spans="1:6" x14ac:dyDescent="0.2">
      <c r="A10" t="s">
        <v>280</v>
      </c>
      <c r="B10" t="s">
        <v>63</v>
      </c>
      <c r="C10" t="s">
        <v>278</v>
      </c>
      <c r="D10" t="s">
        <v>147</v>
      </c>
      <c r="E10" t="s">
        <v>162</v>
      </c>
      <c r="F10" t="s">
        <v>319</v>
      </c>
    </row>
    <row r="11" spans="1:6" x14ac:dyDescent="0.2">
      <c r="A11" t="s">
        <v>281</v>
      </c>
      <c r="B11" t="s">
        <v>64</v>
      </c>
      <c r="C11" t="s">
        <v>299</v>
      </c>
      <c r="D11" t="s">
        <v>148</v>
      </c>
      <c r="E11" t="s">
        <v>163</v>
      </c>
      <c r="F11" t="s">
        <v>320</v>
      </c>
    </row>
    <row r="12" spans="1:6" x14ac:dyDescent="0.2">
      <c r="A12" t="s">
        <v>282</v>
      </c>
      <c r="B12" t="s">
        <v>65</v>
      </c>
      <c r="C12" t="s">
        <v>300</v>
      </c>
      <c r="D12" t="s">
        <v>149</v>
      </c>
      <c r="E12" t="s">
        <v>164</v>
      </c>
      <c r="F12" t="s">
        <v>321</v>
      </c>
    </row>
    <row r="13" spans="1:6" x14ac:dyDescent="0.2">
      <c r="A13" t="s">
        <v>283</v>
      </c>
      <c r="B13" t="s">
        <v>66</v>
      </c>
      <c r="C13" t="s">
        <v>105</v>
      </c>
      <c r="D13" t="s">
        <v>109</v>
      </c>
      <c r="E13" t="s">
        <v>165</v>
      </c>
      <c r="F13" t="s">
        <v>322</v>
      </c>
    </row>
    <row r="14" spans="1:6" x14ac:dyDescent="0.2">
      <c r="A14" t="s">
        <v>284</v>
      </c>
      <c r="B14" t="s">
        <v>67</v>
      </c>
      <c r="C14" t="s">
        <v>106</v>
      </c>
      <c r="D14" t="s">
        <v>150</v>
      </c>
      <c r="E14" t="s">
        <v>355</v>
      </c>
      <c r="F14" t="s">
        <v>116</v>
      </c>
    </row>
    <row r="15" spans="1:6" x14ac:dyDescent="0.2">
      <c r="A15" t="s">
        <v>285</v>
      </c>
      <c r="B15" t="s">
        <v>68</v>
      </c>
      <c r="C15" t="s">
        <v>107</v>
      </c>
      <c r="D15" t="s">
        <v>339</v>
      </c>
      <c r="E15" t="s">
        <v>383</v>
      </c>
      <c r="F15" t="s">
        <v>358</v>
      </c>
    </row>
    <row r="16" spans="1:6" x14ac:dyDescent="0.2">
      <c r="A16" t="s">
        <v>286</v>
      </c>
      <c r="B16" t="s">
        <v>69</v>
      </c>
      <c r="C16" t="s">
        <v>108</v>
      </c>
      <c r="D16" t="s">
        <v>340</v>
      </c>
      <c r="E16" t="s">
        <v>166</v>
      </c>
      <c r="F16" t="s">
        <v>355</v>
      </c>
    </row>
    <row r="17" spans="1:6" x14ac:dyDescent="0.2">
      <c r="A17" t="s">
        <v>46</v>
      </c>
      <c r="B17" t="s">
        <v>70</v>
      </c>
      <c r="C17" t="s">
        <v>301</v>
      </c>
      <c r="D17" t="s">
        <v>307</v>
      </c>
      <c r="E17" t="s">
        <v>167</v>
      </c>
      <c r="F17" t="s">
        <v>73</v>
      </c>
    </row>
    <row r="18" spans="1:6" x14ac:dyDescent="0.2">
      <c r="A18" t="s">
        <v>287</v>
      </c>
      <c r="B18" t="s">
        <v>71</v>
      </c>
      <c r="C18" t="s">
        <v>302</v>
      </c>
      <c r="D18" t="s">
        <v>341</v>
      </c>
      <c r="E18" t="s">
        <v>171</v>
      </c>
      <c r="F18" t="s">
        <v>74</v>
      </c>
    </row>
    <row r="19" spans="1:6" x14ac:dyDescent="0.2">
      <c r="A19" t="s">
        <v>288</v>
      </c>
      <c r="B19" t="s">
        <v>73</v>
      </c>
      <c r="C19" t="s">
        <v>303</v>
      </c>
      <c r="D19" t="s">
        <v>151</v>
      </c>
      <c r="E19" t="s">
        <v>168</v>
      </c>
      <c r="F19" t="s">
        <v>76</v>
      </c>
    </row>
    <row r="20" spans="1:6" x14ac:dyDescent="0.2">
      <c r="A20" t="s">
        <v>40</v>
      </c>
      <c r="B20" t="s">
        <v>74</v>
      </c>
      <c r="C20" t="s">
        <v>109</v>
      </c>
      <c r="D20" t="s">
        <v>152</v>
      </c>
      <c r="E20" t="s">
        <v>169</v>
      </c>
      <c r="F20" t="s">
        <v>173</v>
      </c>
    </row>
    <row r="21" spans="1:6" x14ac:dyDescent="0.2">
      <c r="A21" t="s">
        <v>41</v>
      </c>
      <c r="B21" t="s">
        <v>75</v>
      </c>
      <c r="C21" t="s">
        <v>110</v>
      </c>
      <c r="D21" t="s">
        <v>342</v>
      </c>
      <c r="E21" t="s">
        <v>356</v>
      </c>
      <c r="F21" t="s">
        <v>127</v>
      </c>
    </row>
    <row r="22" spans="1:6" x14ac:dyDescent="0.2">
      <c r="A22" t="s">
        <v>48</v>
      </c>
      <c r="B22" t="s">
        <v>76</v>
      </c>
      <c r="C22" t="s">
        <v>94</v>
      </c>
      <c r="D22" t="s">
        <v>343</v>
      </c>
      <c r="E22" t="s">
        <v>170</v>
      </c>
      <c r="F22" t="s">
        <v>82</v>
      </c>
    </row>
    <row r="23" spans="1:6" x14ac:dyDescent="0.2">
      <c r="A23" t="s">
        <v>289</v>
      </c>
      <c r="B23" t="s">
        <v>77</v>
      </c>
      <c r="C23" t="s">
        <v>111</v>
      </c>
      <c r="D23" t="s">
        <v>344</v>
      </c>
      <c r="F23" t="s">
        <v>87</v>
      </c>
    </row>
    <row r="24" spans="1:6" x14ac:dyDescent="0.2">
      <c r="A24" t="s">
        <v>47</v>
      </c>
      <c r="B24" t="s">
        <v>78</v>
      </c>
      <c r="C24" t="s">
        <v>304</v>
      </c>
      <c r="D24" t="s">
        <v>345</v>
      </c>
      <c r="F24" t="s">
        <v>88</v>
      </c>
    </row>
    <row r="25" spans="1:6" x14ac:dyDescent="0.2">
      <c r="A25" t="s">
        <v>290</v>
      </c>
      <c r="B25" t="s">
        <v>72</v>
      </c>
      <c r="C25" t="s">
        <v>112</v>
      </c>
      <c r="D25" t="s">
        <v>346</v>
      </c>
      <c r="F25" t="s">
        <v>174</v>
      </c>
    </row>
    <row r="26" spans="1:6" x14ac:dyDescent="0.2">
      <c r="A26" t="s">
        <v>50</v>
      </c>
      <c r="B26" t="s">
        <v>79</v>
      </c>
      <c r="C26" t="s">
        <v>305</v>
      </c>
      <c r="D26" t="s">
        <v>347</v>
      </c>
    </row>
    <row r="27" spans="1:6" x14ac:dyDescent="0.2">
      <c r="A27" t="s">
        <v>49</v>
      </c>
      <c r="B27" t="s">
        <v>80</v>
      </c>
      <c r="C27" t="s">
        <v>306</v>
      </c>
      <c r="D27" t="s">
        <v>348</v>
      </c>
    </row>
    <row r="28" spans="1:6" x14ac:dyDescent="0.2">
      <c r="A28" t="s">
        <v>51</v>
      </c>
      <c r="B28" t="s">
        <v>81</v>
      </c>
      <c r="C28" t="s">
        <v>307</v>
      </c>
      <c r="D28" t="s">
        <v>349</v>
      </c>
    </row>
    <row r="29" spans="1:6" x14ac:dyDescent="0.2">
      <c r="A29" t="s">
        <v>291</v>
      </c>
      <c r="B29" t="s">
        <v>295</v>
      </c>
      <c r="C29" t="s">
        <v>308</v>
      </c>
      <c r="D29" t="s">
        <v>350</v>
      </c>
    </row>
    <row r="30" spans="1:6" x14ac:dyDescent="0.2">
      <c r="A30" t="s">
        <v>292</v>
      </c>
      <c r="B30" t="s">
        <v>82</v>
      </c>
      <c r="C30" t="s">
        <v>309</v>
      </c>
      <c r="D30" t="s">
        <v>351</v>
      </c>
    </row>
    <row r="31" spans="1:6" x14ac:dyDescent="0.2">
      <c r="A31" t="s">
        <v>42</v>
      </c>
      <c r="B31" t="s">
        <v>296</v>
      </c>
      <c r="C31" t="s">
        <v>310</v>
      </c>
      <c r="D31" t="s">
        <v>352</v>
      </c>
    </row>
    <row r="32" spans="1:6" x14ac:dyDescent="0.2">
      <c r="B32" t="s">
        <v>83</v>
      </c>
      <c r="C32" t="s">
        <v>311</v>
      </c>
      <c r="D32" t="s">
        <v>353</v>
      </c>
    </row>
    <row r="33" spans="2:4" x14ac:dyDescent="0.2">
      <c r="B33" t="s">
        <v>297</v>
      </c>
      <c r="C33" t="s">
        <v>312</v>
      </c>
      <c r="D33" t="s">
        <v>153</v>
      </c>
    </row>
    <row r="34" spans="2:4" x14ac:dyDescent="0.2">
      <c r="B34" t="s">
        <v>298</v>
      </c>
      <c r="C34" t="s">
        <v>313</v>
      </c>
      <c r="D34" t="s">
        <v>154</v>
      </c>
    </row>
    <row r="35" spans="2:4" x14ac:dyDescent="0.2">
      <c r="B35" t="s">
        <v>84</v>
      </c>
      <c r="C35" t="s">
        <v>314</v>
      </c>
      <c r="D35" t="s">
        <v>354</v>
      </c>
    </row>
    <row r="36" spans="2:4" x14ac:dyDescent="0.2">
      <c r="B36" t="s">
        <v>85</v>
      </c>
      <c r="C36" t="s">
        <v>315</v>
      </c>
    </row>
    <row r="37" spans="2:4" x14ac:dyDescent="0.2">
      <c r="B37" t="s">
        <v>86</v>
      </c>
      <c r="C37" t="s">
        <v>316</v>
      </c>
    </row>
    <row r="38" spans="2:4" x14ac:dyDescent="0.2">
      <c r="B38" t="s">
        <v>87</v>
      </c>
      <c r="C38" t="s">
        <v>317</v>
      </c>
    </row>
    <row r="39" spans="2:4" x14ac:dyDescent="0.2">
      <c r="B39" t="s">
        <v>88</v>
      </c>
      <c r="C39" t="s">
        <v>318</v>
      </c>
    </row>
    <row r="40" spans="2:4" x14ac:dyDescent="0.2">
      <c r="B40" t="s">
        <v>89</v>
      </c>
      <c r="C40" t="s">
        <v>319</v>
      </c>
    </row>
    <row r="41" spans="2:4" x14ac:dyDescent="0.2">
      <c r="B41" t="s">
        <v>90</v>
      </c>
      <c r="C41" t="s">
        <v>320</v>
      </c>
    </row>
    <row r="42" spans="2:4" x14ac:dyDescent="0.2">
      <c r="B42" t="s">
        <v>91</v>
      </c>
      <c r="C42" t="s">
        <v>321</v>
      </c>
    </row>
    <row r="43" spans="2:4" x14ac:dyDescent="0.2">
      <c r="B43" t="s">
        <v>92</v>
      </c>
      <c r="C43" t="s">
        <v>322</v>
      </c>
    </row>
    <row r="44" spans="2:4" x14ac:dyDescent="0.2">
      <c r="C44" t="s">
        <v>323</v>
      </c>
    </row>
    <row r="45" spans="2:4" x14ac:dyDescent="0.2">
      <c r="C45" t="s">
        <v>324</v>
      </c>
    </row>
    <row r="46" spans="2:4" x14ac:dyDescent="0.2">
      <c r="C46" t="s">
        <v>113</v>
      </c>
    </row>
    <row r="47" spans="2:4" x14ac:dyDescent="0.2">
      <c r="C47" t="s">
        <v>325</v>
      </c>
    </row>
    <row r="48" spans="2:4" x14ac:dyDescent="0.2">
      <c r="C48" t="s">
        <v>326</v>
      </c>
    </row>
    <row r="49" spans="3:3" x14ac:dyDescent="0.2">
      <c r="C49" t="s">
        <v>327</v>
      </c>
    </row>
    <row r="50" spans="3:3" x14ac:dyDescent="0.2">
      <c r="C50" t="s">
        <v>328</v>
      </c>
    </row>
    <row r="51" spans="3:3" x14ac:dyDescent="0.2">
      <c r="C51" t="s">
        <v>114</v>
      </c>
    </row>
    <row r="52" spans="3:3" x14ac:dyDescent="0.2">
      <c r="C52" t="s">
        <v>115</v>
      </c>
    </row>
    <row r="53" spans="3:3" x14ac:dyDescent="0.2">
      <c r="C53" t="s">
        <v>329</v>
      </c>
    </row>
    <row r="54" spans="3:3" x14ac:dyDescent="0.2">
      <c r="C54" t="s">
        <v>330</v>
      </c>
    </row>
    <row r="55" spans="3:3" x14ac:dyDescent="0.2">
      <c r="C55" t="s">
        <v>116</v>
      </c>
    </row>
    <row r="56" spans="3:3" x14ac:dyDescent="0.2">
      <c r="C56" t="s">
        <v>117</v>
      </c>
    </row>
    <row r="57" spans="3:3" x14ac:dyDescent="0.2">
      <c r="C57" t="s">
        <v>118</v>
      </c>
    </row>
    <row r="58" spans="3:3" x14ac:dyDescent="0.2">
      <c r="C58" t="s">
        <v>384</v>
      </c>
    </row>
    <row r="59" spans="3:3" x14ac:dyDescent="0.2">
      <c r="C59" t="s">
        <v>380</v>
      </c>
    </row>
    <row r="60" spans="3:3" x14ac:dyDescent="0.2">
      <c r="C60" t="s">
        <v>366</v>
      </c>
    </row>
    <row r="61" spans="3:3" x14ac:dyDescent="0.2">
      <c r="C61" t="s">
        <v>367</v>
      </c>
    </row>
    <row r="62" spans="3:3" x14ac:dyDescent="0.2">
      <c r="C62" t="s">
        <v>368</v>
      </c>
    </row>
    <row r="63" spans="3:3" x14ac:dyDescent="0.2">
      <c r="C63" t="s">
        <v>95</v>
      </c>
    </row>
    <row r="64" spans="3:3" x14ac:dyDescent="0.2">
      <c r="C64" t="s">
        <v>120</v>
      </c>
    </row>
    <row r="65" spans="3:3" x14ac:dyDescent="0.2">
      <c r="C65" t="s">
        <v>331</v>
      </c>
    </row>
    <row r="66" spans="3:3" x14ac:dyDescent="0.2">
      <c r="C66" t="s">
        <v>332</v>
      </c>
    </row>
    <row r="67" spans="3:3" x14ac:dyDescent="0.2">
      <c r="C67" t="s">
        <v>121</v>
      </c>
    </row>
    <row r="68" spans="3:3" x14ac:dyDescent="0.2">
      <c r="C68" t="s">
        <v>122</v>
      </c>
    </row>
    <row r="69" spans="3:3" x14ac:dyDescent="0.2">
      <c r="C69" t="s">
        <v>123</v>
      </c>
    </row>
    <row r="70" spans="3:3" x14ac:dyDescent="0.2">
      <c r="C70" t="s">
        <v>124</v>
      </c>
    </row>
    <row r="71" spans="3:3" x14ac:dyDescent="0.2">
      <c r="C71" t="s">
        <v>385</v>
      </c>
    </row>
    <row r="72" spans="3:3" x14ac:dyDescent="0.2">
      <c r="C72" t="s">
        <v>386</v>
      </c>
    </row>
    <row r="73" spans="3:3" x14ac:dyDescent="0.2">
      <c r="C73" t="s">
        <v>125</v>
      </c>
    </row>
    <row r="74" spans="3:3" x14ac:dyDescent="0.2">
      <c r="C74" t="s">
        <v>126</v>
      </c>
    </row>
    <row r="75" spans="3:3" x14ac:dyDescent="0.2">
      <c r="C75" t="s">
        <v>127</v>
      </c>
    </row>
    <row r="76" spans="3:3" x14ac:dyDescent="0.2">
      <c r="C76" t="s">
        <v>128</v>
      </c>
    </row>
    <row r="77" spans="3:3" x14ac:dyDescent="0.2">
      <c r="C77" t="s">
        <v>129</v>
      </c>
    </row>
    <row r="78" spans="3:3" x14ac:dyDescent="0.2">
      <c r="C78" t="s">
        <v>130</v>
      </c>
    </row>
    <row r="79" spans="3:3" x14ac:dyDescent="0.2">
      <c r="C79" t="s">
        <v>131</v>
      </c>
    </row>
    <row r="80" spans="3:3" x14ac:dyDescent="0.2">
      <c r="C80" t="s">
        <v>96</v>
      </c>
    </row>
    <row r="81" spans="3:3" x14ac:dyDescent="0.2">
      <c r="C81" t="s">
        <v>132</v>
      </c>
    </row>
    <row r="82" spans="3:3" x14ac:dyDescent="0.2">
      <c r="C82" t="s">
        <v>387</v>
      </c>
    </row>
    <row r="83" spans="3:3" x14ac:dyDescent="0.2">
      <c r="C83" t="s">
        <v>333</v>
      </c>
    </row>
    <row r="84" spans="3:3" x14ac:dyDescent="0.2">
      <c r="C84" t="s">
        <v>334</v>
      </c>
    </row>
    <row r="85" spans="3:3" x14ac:dyDescent="0.2">
      <c r="C85" t="s">
        <v>335</v>
      </c>
    </row>
    <row r="86" spans="3:3" x14ac:dyDescent="0.2">
      <c r="C86" t="s">
        <v>336</v>
      </c>
    </row>
    <row r="87" spans="3:3" x14ac:dyDescent="0.2">
      <c r="C87" t="s">
        <v>134</v>
      </c>
    </row>
    <row r="88" spans="3:3" x14ac:dyDescent="0.2">
      <c r="C88" t="s">
        <v>135</v>
      </c>
    </row>
    <row r="89" spans="3:3" x14ac:dyDescent="0.2">
      <c r="C89" t="s">
        <v>136</v>
      </c>
    </row>
    <row r="90" spans="3:3" x14ac:dyDescent="0.2">
      <c r="C90" t="s">
        <v>137</v>
      </c>
    </row>
    <row r="91" spans="3:3" x14ac:dyDescent="0.2">
      <c r="C91" t="s">
        <v>138</v>
      </c>
    </row>
    <row r="92" spans="3:3" x14ac:dyDescent="0.2">
      <c r="C92" t="s">
        <v>337</v>
      </c>
    </row>
  </sheetData>
  <sheetProtection password="82C2" sheet="1" objects="1" scenarios="1" selectLockedCells="1" selectUnlockedCells="1"/>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5"/>
  <sheetViews>
    <sheetView workbookViewId="0">
      <selection activeCell="K22" sqref="K22"/>
    </sheetView>
  </sheetViews>
  <sheetFormatPr defaultColWidth="11.42578125" defaultRowHeight="12.75" x14ac:dyDescent="0.2"/>
  <cols>
    <col min="1" max="8" width="11.42578125" customWidth="1"/>
    <col min="9" max="9" width="11.7109375" customWidth="1"/>
    <col min="11" max="11" width="11.7109375" customWidth="1"/>
    <col min="12" max="12" width="12" customWidth="1"/>
  </cols>
  <sheetData>
    <row r="1" spans="1:12" x14ac:dyDescent="0.2">
      <c r="A1" s="32" t="s">
        <v>205</v>
      </c>
      <c r="B1" s="32" t="s">
        <v>206</v>
      </c>
      <c r="C1" s="32" t="s">
        <v>207</v>
      </c>
      <c r="D1" s="32" t="s">
        <v>208</v>
      </c>
      <c r="E1" s="32" t="s">
        <v>210</v>
      </c>
      <c r="F1" s="32" t="s">
        <v>211</v>
      </c>
      <c r="G1" s="32" t="s">
        <v>213</v>
      </c>
      <c r="H1" s="32" t="s">
        <v>214</v>
      </c>
      <c r="I1" s="32" t="s">
        <v>215</v>
      </c>
      <c r="J1" s="32" t="s">
        <v>216</v>
      </c>
      <c r="K1" s="32" t="s">
        <v>217</v>
      </c>
      <c r="L1" s="32" t="s">
        <v>267</v>
      </c>
    </row>
    <row r="2" spans="1:12" x14ac:dyDescent="0.2">
      <c r="A2" t="s">
        <v>307</v>
      </c>
      <c r="B2" t="s">
        <v>145</v>
      </c>
      <c r="C2" t="s">
        <v>345</v>
      </c>
      <c r="D2" t="s">
        <v>97</v>
      </c>
      <c r="E2" t="s">
        <v>302</v>
      </c>
      <c r="F2" t="s">
        <v>97</v>
      </c>
      <c r="G2" t="s">
        <v>177</v>
      </c>
      <c r="H2" t="s">
        <v>279</v>
      </c>
      <c r="I2" t="s">
        <v>53</v>
      </c>
      <c r="J2" t="s">
        <v>376</v>
      </c>
      <c r="K2" t="s">
        <v>301</v>
      </c>
      <c r="L2" t="s">
        <v>108</v>
      </c>
    </row>
    <row r="3" spans="1:12" x14ac:dyDescent="0.2">
      <c r="A3" t="s">
        <v>341</v>
      </c>
      <c r="B3" t="s">
        <v>146</v>
      </c>
      <c r="C3" t="s">
        <v>347</v>
      </c>
      <c r="D3" t="s">
        <v>98</v>
      </c>
      <c r="E3" t="s">
        <v>303</v>
      </c>
      <c r="F3" t="s">
        <v>98</v>
      </c>
      <c r="G3" t="s">
        <v>58</v>
      </c>
      <c r="H3" t="s">
        <v>46</v>
      </c>
      <c r="I3" t="s">
        <v>266</v>
      </c>
      <c r="J3" t="s">
        <v>377</v>
      </c>
      <c r="K3" t="s">
        <v>302</v>
      </c>
      <c r="L3" t="s">
        <v>111</v>
      </c>
    </row>
    <row r="4" spans="1:12" x14ac:dyDescent="0.2">
      <c r="A4" t="s">
        <v>354</v>
      </c>
      <c r="C4" t="s">
        <v>349</v>
      </c>
      <c r="D4" t="s">
        <v>99</v>
      </c>
      <c r="E4" t="s">
        <v>309</v>
      </c>
      <c r="F4" t="s">
        <v>99</v>
      </c>
      <c r="G4" t="s">
        <v>59</v>
      </c>
      <c r="H4" t="s">
        <v>287</v>
      </c>
      <c r="I4" t="s">
        <v>44</v>
      </c>
      <c r="J4" t="s">
        <v>289</v>
      </c>
      <c r="K4" t="s">
        <v>303</v>
      </c>
      <c r="L4" t="s">
        <v>113</v>
      </c>
    </row>
    <row r="5" spans="1:12" x14ac:dyDescent="0.2">
      <c r="C5" t="s">
        <v>351</v>
      </c>
      <c r="D5" t="s">
        <v>100</v>
      </c>
      <c r="E5" t="s">
        <v>364</v>
      </c>
      <c r="F5" t="s">
        <v>100</v>
      </c>
      <c r="G5" t="s">
        <v>60</v>
      </c>
      <c r="H5" t="s">
        <v>288</v>
      </c>
      <c r="I5" t="s">
        <v>280</v>
      </c>
      <c r="J5" t="s">
        <v>378</v>
      </c>
      <c r="K5" t="s">
        <v>304</v>
      </c>
      <c r="L5" t="s">
        <v>119</v>
      </c>
    </row>
    <row r="6" spans="1:12" x14ac:dyDescent="0.2">
      <c r="C6" t="s">
        <v>352</v>
      </c>
      <c r="D6" t="s">
        <v>101</v>
      </c>
      <c r="E6" t="s">
        <v>310</v>
      </c>
      <c r="F6" t="s">
        <v>101</v>
      </c>
      <c r="G6" t="s">
        <v>62</v>
      </c>
      <c r="H6" t="s">
        <v>373</v>
      </c>
      <c r="I6" t="s">
        <v>281</v>
      </c>
      <c r="J6" t="s">
        <v>379</v>
      </c>
      <c r="K6" t="s">
        <v>305</v>
      </c>
      <c r="L6" t="s">
        <v>120</v>
      </c>
    </row>
    <row r="7" spans="1:12" x14ac:dyDescent="0.2">
      <c r="C7" t="s">
        <v>353</v>
      </c>
      <c r="D7" t="s">
        <v>94</v>
      </c>
      <c r="E7" t="s">
        <v>365</v>
      </c>
      <c r="F7" t="s">
        <v>302</v>
      </c>
      <c r="G7" t="s">
        <v>293</v>
      </c>
      <c r="H7" t="s">
        <v>41</v>
      </c>
      <c r="I7" t="s">
        <v>283</v>
      </c>
      <c r="K7" t="s">
        <v>306</v>
      </c>
      <c r="L7" t="s">
        <v>132</v>
      </c>
    </row>
    <row r="8" spans="1:12" x14ac:dyDescent="0.2">
      <c r="C8" t="s">
        <v>360</v>
      </c>
      <c r="D8" t="s">
        <v>313</v>
      </c>
      <c r="E8" t="s">
        <v>311</v>
      </c>
      <c r="F8" t="s">
        <v>303</v>
      </c>
      <c r="G8" t="s">
        <v>294</v>
      </c>
      <c r="H8" t="s">
        <v>48</v>
      </c>
      <c r="I8" t="s">
        <v>284</v>
      </c>
      <c r="K8" t="s">
        <v>325</v>
      </c>
      <c r="L8" t="s">
        <v>133</v>
      </c>
    </row>
    <row r="9" spans="1:12" x14ac:dyDescent="0.2">
      <c r="C9" t="s">
        <v>361</v>
      </c>
      <c r="D9" t="s">
        <v>314</v>
      </c>
      <c r="E9" t="s">
        <v>312</v>
      </c>
      <c r="F9" t="s">
        <v>94</v>
      </c>
      <c r="G9" t="s">
        <v>212</v>
      </c>
      <c r="H9" t="s">
        <v>50</v>
      </c>
      <c r="I9" t="s">
        <v>285</v>
      </c>
      <c r="K9" t="s">
        <v>326</v>
      </c>
    </row>
    <row r="10" spans="1:12" x14ac:dyDescent="0.2">
      <c r="C10" t="s">
        <v>362</v>
      </c>
      <c r="D10" t="s">
        <v>317</v>
      </c>
      <c r="E10" t="s">
        <v>313</v>
      </c>
      <c r="F10" t="s">
        <v>309</v>
      </c>
      <c r="G10" t="s">
        <v>64</v>
      </c>
      <c r="H10" t="s">
        <v>49</v>
      </c>
      <c r="I10" t="s">
        <v>286</v>
      </c>
      <c r="K10" t="s">
        <v>327</v>
      </c>
    </row>
    <row r="11" spans="1:12" x14ac:dyDescent="0.2">
      <c r="C11" t="s">
        <v>363</v>
      </c>
      <c r="D11" t="s">
        <v>114</v>
      </c>
      <c r="E11" t="s">
        <v>314</v>
      </c>
      <c r="F11" t="s">
        <v>364</v>
      </c>
      <c r="G11" t="s">
        <v>66</v>
      </c>
      <c r="H11" t="s">
        <v>51</v>
      </c>
      <c r="K11" t="s">
        <v>328</v>
      </c>
    </row>
    <row r="12" spans="1:12" x14ac:dyDescent="0.2">
      <c r="D12" t="s">
        <v>329</v>
      </c>
      <c r="E12" t="s">
        <v>315</v>
      </c>
      <c r="F12" t="s">
        <v>310</v>
      </c>
      <c r="G12" t="s">
        <v>67</v>
      </c>
      <c r="H12" t="s">
        <v>291</v>
      </c>
      <c r="K12" t="s">
        <v>380</v>
      </c>
    </row>
    <row r="13" spans="1:12" x14ac:dyDescent="0.2">
      <c r="D13" t="s">
        <v>330</v>
      </c>
      <c r="E13" t="s">
        <v>316</v>
      </c>
      <c r="F13" t="s">
        <v>365</v>
      </c>
      <c r="G13" t="s">
        <v>68</v>
      </c>
      <c r="H13" t="s">
        <v>292</v>
      </c>
      <c r="K13" t="s">
        <v>366</v>
      </c>
    </row>
    <row r="14" spans="1:12" x14ac:dyDescent="0.2">
      <c r="D14" t="s">
        <v>358</v>
      </c>
      <c r="E14" t="s">
        <v>317</v>
      </c>
      <c r="F14" t="s">
        <v>311</v>
      </c>
      <c r="G14" t="s">
        <v>69</v>
      </c>
      <c r="H14" t="s">
        <v>374</v>
      </c>
      <c r="K14" t="s">
        <v>367</v>
      </c>
    </row>
    <row r="15" spans="1:12" x14ac:dyDescent="0.2">
      <c r="D15" t="s">
        <v>121</v>
      </c>
      <c r="E15" t="s">
        <v>318</v>
      </c>
      <c r="F15" t="s">
        <v>312</v>
      </c>
      <c r="G15" t="s">
        <v>70</v>
      </c>
      <c r="H15" t="s">
        <v>375</v>
      </c>
      <c r="K15" t="s">
        <v>368</v>
      </c>
    </row>
    <row r="16" spans="1:12" x14ac:dyDescent="0.2">
      <c r="D16" t="s">
        <v>122</v>
      </c>
      <c r="E16" t="s">
        <v>319</v>
      </c>
      <c r="F16" t="s">
        <v>313</v>
      </c>
      <c r="G16" t="s">
        <v>71</v>
      </c>
      <c r="H16" t="s">
        <v>42</v>
      </c>
      <c r="K16" t="s">
        <v>331</v>
      </c>
    </row>
    <row r="17" spans="4:11" x14ac:dyDescent="0.2">
      <c r="D17" t="s">
        <v>125</v>
      </c>
      <c r="E17" t="s">
        <v>320</v>
      </c>
      <c r="F17" t="s">
        <v>314</v>
      </c>
      <c r="G17" t="s">
        <v>176</v>
      </c>
      <c r="K17" t="s">
        <v>332</v>
      </c>
    </row>
    <row r="18" spans="4:11" x14ac:dyDescent="0.2">
      <c r="D18" t="s">
        <v>126</v>
      </c>
      <c r="E18" t="s">
        <v>321</v>
      </c>
      <c r="F18" t="s">
        <v>315</v>
      </c>
      <c r="G18" t="s">
        <v>73</v>
      </c>
      <c r="K18" t="s">
        <v>333</v>
      </c>
    </row>
    <row r="19" spans="4:11" x14ac:dyDescent="0.2">
      <c r="D19" t="s">
        <v>127</v>
      </c>
      <c r="E19" t="s">
        <v>322</v>
      </c>
      <c r="F19" t="s">
        <v>316</v>
      </c>
      <c r="G19" t="s">
        <v>74</v>
      </c>
      <c r="K19" t="s">
        <v>335</v>
      </c>
    </row>
    <row r="20" spans="4:11" x14ac:dyDescent="0.2">
      <c r="D20" t="s">
        <v>209</v>
      </c>
      <c r="E20" t="s">
        <v>323</v>
      </c>
      <c r="F20" t="s">
        <v>317</v>
      </c>
      <c r="G20" t="s">
        <v>75</v>
      </c>
      <c r="K20" t="s">
        <v>336</v>
      </c>
    </row>
    <row r="21" spans="4:11" x14ac:dyDescent="0.2">
      <c r="D21" t="s">
        <v>137</v>
      </c>
      <c r="E21" t="s">
        <v>324</v>
      </c>
      <c r="F21" t="s">
        <v>318</v>
      </c>
      <c r="G21" t="s">
        <v>76</v>
      </c>
      <c r="K21" t="s">
        <v>334</v>
      </c>
    </row>
    <row r="22" spans="4:11" x14ac:dyDescent="0.2">
      <c r="E22" t="s">
        <v>326</v>
      </c>
      <c r="F22" t="s">
        <v>319</v>
      </c>
      <c r="G22" t="s">
        <v>77</v>
      </c>
    </row>
    <row r="23" spans="4:11" x14ac:dyDescent="0.2">
      <c r="E23" t="s">
        <v>327</v>
      </c>
      <c r="F23" t="s">
        <v>320</v>
      </c>
      <c r="G23" t="s">
        <v>72</v>
      </c>
    </row>
    <row r="24" spans="4:11" x14ac:dyDescent="0.2">
      <c r="E24" t="s">
        <v>328</v>
      </c>
      <c r="F24" t="s">
        <v>321</v>
      </c>
      <c r="G24" t="s">
        <v>79</v>
      </c>
    </row>
    <row r="25" spans="4:11" x14ac:dyDescent="0.2">
      <c r="E25" t="s">
        <v>116</v>
      </c>
      <c r="F25" t="s">
        <v>322</v>
      </c>
      <c r="G25" t="s">
        <v>80</v>
      </c>
    </row>
    <row r="26" spans="4:11" x14ac:dyDescent="0.2">
      <c r="E26" t="s">
        <v>358</v>
      </c>
      <c r="F26" t="s">
        <v>323</v>
      </c>
      <c r="G26" t="s">
        <v>81</v>
      </c>
    </row>
    <row r="27" spans="4:11" x14ac:dyDescent="0.2">
      <c r="E27" t="s">
        <v>366</v>
      </c>
      <c r="F27" t="s">
        <v>324</v>
      </c>
      <c r="G27" t="s">
        <v>82</v>
      </c>
    </row>
    <row r="28" spans="4:11" x14ac:dyDescent="0.2">
      <c r="E28" t="s">
        <v>367</v>
      </c>
      <c r="F28" t="s">
        <v>326</v>
      </c>
      <c r="G28" t="s">
        <v>296</v>
      </c>
    </row>
    <row r="29" spans="4:11" x14ac:dyDescent="0.2">
      <c r="E29" t="s">
        <v>368</v>
      </c>
      <c r="F29" t="s">
        <v>327</v>
      </c>
      <c r="G29" t="s">
        <v>83</v>
      </c>
    </row>
    <row r="30" spans="4:11" x14ac:dyDescent="0.2">
      <c r="E30" t="s">
        <v>95</v>
      </c>
      <c r="F30" t="s">
        <v>328</v>
      </c>
      <c r="G30" t="s">
        <v>297</v>
      </c>
    </row>
    <row r="31" spans="4:11" x14ac:dyDescent="0.2">
      <c r="E31" t="s">
        <v>332</v>
      </c>
      <c r="F31" t="s">
        <v>114</v>
      </c>
      <c r="G31" t="s">
        <v>298</v>
      </c>
    </row>
    <row r="32" spans="4:11" x14ac:dyDescent="0.2">
      <c r="E32" t="s">
        <v>128</v>
      </c>
      <c r="F32" t="s">
        <v>329</v>
      </c>
      <c r="G32" t="s">
        <v>369</v>
      </c>
    </row>
    <row r="33" spans="5:7" x14ac:dyDescent="0.2">
      <c r="E33" t="s">
        <v>129</v>
      </c>
      <c r="F33" t="s">
        <v>330</v>
      </c>
      <c r="G33" t="s">
        <v>370</v>
      </c>
    </row>
    <row r="34" spans="5:7" x14ac:dyDescent="0.2">
      <c r="E34" t="s">
        <v>130</v>
      </c>
      <c r="F34" t="s">
        <v>116</v>
      </c>
      <c r="G34" t="s">
        <v>371</v>
      </c>
    </row>
    <row r="35" spans="5:7" x14ac:dyDescent="0.2">
      <c r="E35" t="s">
        <v>131</v>
      </c>
      <c r="F35" t="s">
        <v>358</v>
      </c>
      <c r="G35" t="s">
        <v>372</v>
      </c>
    </row>
    <row r="36" spans="5:7" x14ac:dyDescent="0.2">
      <c r="E36" t="s">
        <v>96</v>
      </c>
      <c r="F36" t="s">
        <v>366</v>
      </c>
      <c r="G36" t="s">
        <v>86</v>
      </c>
    </row>
    <row r="37" spans="5:7" x14ac:dyDescent="0.2">
      <c r="E37" t="s">
        <v>335</v>
      </c>
      <c r="F37" t="s">
        <v>367</v>
      </c>
      <c r="G37" t="s">
        <v>87</v>
      </c>
    </row>
    <row r="38" spans="5:7" x14ac:dyDescent="0.2">
      <c r="E38" t="s">
        <v>336</v>
      </c>
      <c r="F38" t="s">
        <v>368</v>
      </c>
      <c r="G38" t="s">
        <v>88</v>
      </c>
    </row>
    <row r="39" spans="5:7" x14ac:dyDescent="0.2">
      <c r="E39" t="s">
        <v>174</v>
      </c>
      <c r="F39" t="s">
        <v>95</v>
      </c>
      <c r="G39" t="s">
        <v>90</v>
      </c>
    </row>
    <row r="40" spans="5:7" x14ac:dyDescent="0.2">
      <c r="F40" t="s">
        <v>332</v>
      </c>
      <c r="G40" t="s">
        <v>91</v>
      </c>
    </row>
    <row r="41" spans="5:7" x14ac:dyDescent="0.2">
      <c r="F41" t="s">
        <v>121</v>
      </c>
    </row>
    <row r="42" spans="5:7" x14ac:dyDescent="0.2">
      <c r="F42" t="s">
        <v>122</v>
      </c>
    </row>
    <row r="43" spans="5:7" x14ac:dyDescent="0.2">
      <c r="F43" t="s">
        <v>125</v>
      </c>
    </row>
    <row r="44" spans="5:7" x14ac:dyDescent="0.2">
      <c r="F44" t="s">
        <v>126</v>
      </c>
    </row>
    <row r="45" spans="5:7" x14ac:dyDescent="0.2">
      <c r="F45" t="s">
        <v>127</v>
      </c>
    </row>
    <row r="46" spans="5:7" x14ac:dyDescent="0.2">
      <c r="F46" t="s">
        <v>128</v>
      </c>
    </row>
    <row r="47" spans="5:7" x14ac:dyDescent="0.2">
      <c r="F47" t="s">
        <v>129</v>
      </c>
    </row>
    <row r="48" spans="5:7" x14ac:dyDescent="0.2">
      <c r="F48" t="s">
        <v>130</v>
      </c>
    </row>
    <row r="49" spans="6:6" x14ac:dyDescent="0.2">
      <c r="F49" t="s">
        <v>131</v>
      </c>
    </row>
    <row r="50" spans="6:6" x14ac:dyDescent="0.2">
      <c r="F50" t="s">
        <v>96</v>
      </c>
    </row>
    <row r="51" spans="6:6" x14ac:dyDescent="0.2">
      <c r="F51" t="s">
        <v>335</v>
      </c>
    </row>
    <row r="52" spans="6:6" x14ac:dyDescent="0.2">
      <c r="F52" t="s">
        <v>336</v>
      </c>
    </row>
    <row r="53" spans="6:6" x14ac:dyDescent="0.2">
      <c r="F53" t="s">
        <v>209</v>
      </c>
    </row>
    <row r="54" spans="6:6" x14ac:dyDescent="0.2">
      <c r="F54" t="s">
        <v>137</v>
      </c>
    </row>
    <row r="55" spans="6:6" x14ac:dyDescent="0.2">
      <c r="F55" t="s">
        <v>174</v>
      </c>
    </row>
  </sheetData>
  <sheetProtection password="82C2" sheet="1" objects="1" scenarios="1" selectLockedCells="1" selectUnlockedCells="1"/>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32"/>
  <sheetViews>
    <sheetView workbookViewId="0">
      <selection activeCell="A27" sqref="A27"/>
    </sheetView>
  </sheetViews>
  <sheetFormatPr defaultColWidth="8.85546875" defaultRowHeight="12.75" x14ac:dyDescent="0.2"/>
  <cols>
    <col min="1" max="1" width="32.85546875" customWidth="1"/>
  </cols>
  <sheetData>
    <row r="1" spans="1:1" x14ac:dyDescent="0.2">
      <c r="A1" s="32" t="s">
        <v>187</v>
      </c>
    </row>
    <row r="2" spans="1:1" x14ac:dyDescent="0.2">
      <c r="A2" s="61" t="s">
        <v>234</v>
      </c>
    </row>
    <row r="3" spans="1:1" x14ac:dyDescent="0.2">
      <c r="A3" s="61" t="s">
        <v>247</v>
      </c>
    </row>
    <row r="4" spans="1:1" x14ac:dyDescent="0.2">
      <c r="A4" s="61" t="s">
        <v>235</v>
      </c>
    </row>
    <row r="5" spans="1:1" x14ac:dyDescent="0.2">
      <c r="A5" s="61" t="s">
        <v>236</v>
      </c>
    </row>
    <row r="6" spans="1:1" x14ac:dyDescent="0.2">
      <c r="A6" s="61" t="s">
        <v>237</v>
      </c>
    </row>
    <row r="7" spans="1:1" x14ac:dyDescent="0.2">
      <c r="A7" s="61" t="s">
        <v>238</v>
      </c>
    </row>
    <row r="8" spans="1:1" x14ac:dyDescent="0.2">
      <c r="A8" s="61" t="s">
        <v>239</v>
      </c>
    </row>
    <row r="9" spans="1:1" x14ac:dyDescent="0.2">
      <c r="A9" s="61" t="s">
        <v>240</v>
      </c>
    </row>
    <row r="10" spans="1:1" x14ac:dyDescent="0.2">
      <c r="A10" s="61" t="s">
        <v>241</v>
      </c>
    </row>
    <row r="11" spans="1:1" x14ac:dyDescent="0.2">
      <c r="A11" s="61" t="s">
        <v>242</v>
      </c>
    </row>
    <row r="12" spans="1:1" x14ac:dyDescent="0.2">
      <c r="A12" s="61" t="s">
        <v>243</v>
      </c>
    </row>
    <row r="13" spans="1:1" x14ac:dyDescent="0.2">
      <c r="A13" s="61" t="s">
        <v>244</v>
      </c>
    </row>
    <row r="14" spans="1:1" x14ac:dyDescent="0.2">
      <c r="A14" s="61" t="s">
        <v>245</v>
      </c>
    </row>
    <row r="15" spans="1:1" x14ac:dyDescent="0.2">
      <c r="A15" s="61" t="s">
        <v>246</v>
      </c>
    </row>
    <row r="16" spans="1:1" x14ac:dyDescent="0.2">
      <c r="A16" s="61" t="s">
        <v>248</v>
      </c>
    </row>
    <row r="17" spans="1:1" x14ac:dyDescent="0.2">
      <c r="A17" s="61" t="s">
        <v>249</v>
      </c>
    </row>
    <row r="18" spans="1:1" x14ac:dyDescent="0.2">
      <c r="A18" s="61" t="s">
        <v>250</v>
      </c>
    </row>
    <row r="19" spans="1:1" x14ac:dyDescent="0.2">
      <c r="A19" s="61" t="s">
        <v>251</v>
      </c>
    </row>
    <row r="20" spans="1:1" x14ac:dyDescent="0.2">
      <c r="A20" s="61" t="s">
        <v>252</v>
      </c>
    </row>
    <row r="21" spans="1:1" x14ac:dyDescent="0.2">
      <c r="A21" s="61" t="s">
        <v>253</v>
      </c>
    </row>
    <row r="22" spans="1:1" x14ac:dyDescent="0.2">
      <c r="A22" s="61" t="s">
        <v>254</v>
      </c>
    </row>
    <row r="23" spans="1:1" x14ac:dyDescent="0.2">
      <c r="A23" s="61" t="s">
        <v>255</v>
      </c>
    </row>
    <row r="24" spans="1:1" x14ac:dyDescent="0.2">
      <c r="A24" s="61" t="s">
        <v>256</v>
      </c>
    </row>
    <row r="25" spans="1:1" x14ac:dyDescent="0.2">
      <c r="A25" s="61" t="s">
        <v>257</v>
      </c>
    </row>
    <row r="26" spans="1:1" x14ac:dyDescent="0.2">
      <c r="A26" s="61" t="s">
        <v>273</v>
      </c>
    </row>
    <row r="27" spans="1:1" x14ac:dyDescent="0.2">
      <c r="A27" s="61" t="s">
        <v>258</v>
      </c>
    </row>
    <row r="28" spans="1:1" x14ac:dyDescent="0.2">
      <c r="A28" s="61" t="s">
        <v>259</v>
      </c>
    </row>
    <row r="29" spans="1:1" x14ac:dyDescent="0.2">
      <c r="A29" s="61" t="s">
        <v>260</v>
      </c>
    </row>
    <row r="30" spans="1:1" x14ac:dyDescent="0.2">
      <c r="A30" s="61" t="s">
        <v>261</v>
      </c>
    </row>
    <row r="31" spans="1:1" x14ac:dyDescent="0.2">
      <c r="A31" s="61" t="s">
        <v>262</v>
      </c>
    </row>
    <row r="32" spans="1:1" x14ac:dyDescent="0.2">
      <c r="A32" s="61" t="s">
        <v>263</v>
      </c>
    </row>
  </sheetData>
  <sheetProtection password="82C2"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2"/>
  <sheetViews>
    <sheetView workbookViewId="0">
      <selection sqref="A1:IV65536"/>
    </sheetView>
  </sheetViews>
  <sheetFormatPr defaultColWidth="8.85546875" defaultRowHeight="12.75" x14ac:dyDescent="0.2"/>
  <cols>
    <col min="1" max="1" width="10.85546875" customWidth="1"/>
  </cols>
  <sheetData>
    <row r="1" spans="1:2" x14ac:dyDescent="0.2">
      <c r="A1" s="32" t="s">
        <v>220</v>
      </c>
      <c r="B1" s="32" t="s">
        <v>225</v>
      </c>
    </row>
    <row r="2" spans="1:2" x14ac:dyDescent="0.2">
      <c r="A2" s="32" t="s">
        <v>221</v>
      </c>
      <c r="B2" s="32">
        <v>2015</v>
      </c>
    </row>
    <row r="3" spans="1:2" x14ac:dyDescent="0.2">
      <c r="A3" s="32" t="s">
        <v>222</v>
      </c>
      <c r="B3" s="32">
        <v>2016</v>
      </c>
    </row>
    <row r="4" spans="1:2" x14ac:dyDescent="0.2">
      <c r="A4" s="32" t="s">
        <v>223</v>
      </c>
      <c r="B4" s="32">
        <v>2017</v>
      </c>
    </row>
    <row r="5" spans="1:2" x14ac:dyDescent="0.2">
      <c r="A5" s="32" t="s">
        <v>224</v>
      </c>
      <c r="B5" s="32">
        <v>2018</v>
      </c>
    </row>
    <row r="6" spans="1:2" x14ac:dyDescent="0.2">
      <c r="B6" s="32">
        <v>2019</v>
      </c>
    </row>
    <row r="7" spans="1:2" x14ac:dyDescent="0.2">
      <c r="B7" s="32">
        <v>2020</v>
      </c>
    </row>
    <row r="8" spans="1:2" x14ac:dyDescent="0.2">
      <c r="B8" s="32">
        <v>2021</v>
      </c>
    </row>
    <row r="9" spans="1:2" x14ac:dyDescent="0.2">
      <c r="B9" s="32">
        <v>2022</v>
      </c>
    </row>
    <row r="10" spans="1:2" x14ac:dyDescent="0.2">
      <c r="B10" s="32">
        <v>2023</v>
      </c>
    </row>
    <row r="11" spans="1:2" x14ac:dyDescent="0.2">
      <c r="B11" s="32">
        <v>2024</v>
      </c>
    </row>
    <row r="12" spans="1:2" x14ac:dyDescent="0.2">
      <c r="B12" s="32">
        <v>2025</v>
      </c>
    </row>
    <row r="13" spans="1:2" x14ac:dyDescent="0.2">
      <c r="B13" s="32">
        <v>2026</v>
      </c>
    </row>
    <row r="14" spans="1:2" x14ac:dyDescent="0.2">
      <c r="B14" s="32">
        <v>2027</v>
      </c>
    </row>
    <row r="15" spans="1:2" x14ac:dyDescent="0.2">
      <c r="B15" s="32">
        <v>2028</v>
      </c>
    </row>
    <row r="16" spans="1:2" x14ac:dyDescent="0.2">
      <c r="B16" s="32">
        <v>2029</v>
      </c>
    </row>
    <row r="17" spans="2:2" x14ac:dyDescent="0.2">
      <c r="B17" s="32">
        <v>2030</v>
      </c>
    </row>
    <row r="18" spans="2:2" x14ac:dyDescent="0.2">
      <c r="B18" s="32">
        <v>2031</v>
      </c>
    </row>
    <row r="19" spans="2:2" x14ac:dyDescent="0.2">
      <c r="B19" s="32">
        <v>2032</v>
      </c>
    </row>
    <row r="20" spans="2:2" x14ac:dyDescent="0.2">
      <c r="B20" s="32">
        <v>2033</v>
      </c>
    </row>
    <row r="21" spans="2:2" x14ac:dyDescent="0.2">
      <c r="B21" s="32">
        <v>2034</v>
      </c>
    </row>
    <row r="22" spans="2:2" x14ac:dyDescent="0.2">
      <c r="B22" s="32">
        <v>2035</v>
      </c>
    </row>
  </sheetData>
  <sheetProtection password="82C2"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8.85546875" defaultRowHeight="12.75" x14ac:dyDescent="0.2"/>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ColWidth="8.85546875" defaultRowHeight="12.75" x14ac:dyDescent="0.2"/>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IGETC Plan</vt:lpstr>
      <vt:lpstr>AVC Gen. Ed.</vt:lpstr>
      <vt:lpstr>IGETC</vt:lpstr>
      <vt:lpstr>Counselors</vt:lpstr>
      <vt:lpstr>Sessions</vt:lpstr>
      <vt:lpstr>Sheet2</vt:lpstr>
      <vt:lpstr>Sheet1</vt:lpstr>
      <vt:lpstr>Arts</vt:lpstr>
      <vt:lpstr>ArtsHuman</vt:lpstr>
      <vt:lpstr>BioSci</vt:lpstr>
      <vt:lpstr>BreathAVC</vt:lpstr>
      <vt:lpstr>Communications</vt:lpstr>
      <vt:lpstr>Counselors</vt:lpstr>
      <vt:lpstr>CriticalAVC</vt:lpstr>
      <vt:lpstr>CriticalThinking</vt:lpstr>
      <vt:lpstr>DiversityAVC</vt:lpstr>
      <vt:lpstr>Foreign</vt:lpstr>
      <vt:lpstr>Humanities</vt:lpstr>
      <vt:lpstr>HumanitiesAVC</vt:lpstr>
      <vt:lpstr>Lab</vt:lpstr>
      <vt:lpstr>Language1</vt:lpstr>
      <vt:lpstr>Math</vt:lpstr>
      <vt:lpstr>PhysicalSci</vt:lpstr>
      <vt:lpstr>SciencesAVC</vt:lpstr>
      <vt:lpstr>Sessions</vt:lpstr>
      <vt:lpstr>SOC</vt:lpstr>
      <vt:lpstr>SocialAVC</vt:lpstr>
      <vt:lpstr>Year</vt:lpstr>
    </vt:vector>
  </TitlesOfParts>
  <Company>Antelope Valley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Stephen  Burns</cp:lastModifiedBy>
  <cp:lastPrinted>2014-10-08T22:25:46Z</cp:lastPrinted>
  <dcterms:created xsi:type="dcterms:W3CDTF">2005-03-22T18:45:22Z</dcterms:created>
  <dcterms:modified xsi:type="dcterms:W3CDTF">2015-02-10T21:25:00Z</dcterms:modified>
</cp:coreProperties>
</file>